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unka\Futo_projektek\Erasmus-LaMaIT\SzakmaiAnyagok\IO1\"/>
    </mc:Choice>
  </mc:AlternateContent>
  <bookViews>
    <workbookView xWindow="0" yWindow="0" windowWidth="15525" windowHeight="7305"/>
  </bookViews>
  <sheets>
    <sheet name="Map" sheetId="2" r:id="rId1"/>
    <sheet name="List Data" sheetId="3" r:id="rId2"/>
    <sheet name="Printable" sheetId="7" r:id="rId3"/>
  </sheets>
  <definedNames>
    <definedName name="educationaltraining">'List Data'!$F$3:$F$41</definedName>
    <definedName name="foodservice">'List Data'!$I$3:$I$43</definedName>
    <definedName name="healthandsocialcare">'List Data'!$K$3:$K$43</definedName>
    <definedName name="housingandaccomodation">'List Data'!$G$3:$G$43</definedName>
    <definedName name="labourmarket">'List Data'!$J$3:$J$43</definedName>
    <definedName name="legalandadministration">'List Data'!$H$3:$H$43</definedName>
    <definedName name="Map">Tabella2[#All]</definedName>
    <definedName name="Orenormali">Printable!#REF!</definedName>
    <definedName name="Oresettimanalavorativa">Printable!$G$3</definedName>
    <definedName name="Other">'List Data'!$L$3:$L$43</definedName>
    <definedName name="Print">#REF!</definedName>
    <definedName name="Totaleorelavorate">Printable!$G$4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7" l="1"/>
  <c r="B11" i="7"/>
  <c r="B9" i="7"/>
  <c r="B7" i="7"/>
  <c r="B5" i="7"/>
</calcChain>
</file>

<file path=xl/sharedStrings.xml><?xml version="1.0" encoding="utf-8"?>
<sst xmlns="http://schemas.openxmlformats.org/spreadsheetml/2006/main" count="1708" uniqueCount="675">
  <si>
    <t>Macro-Area</t>
  </si>
  <si>
    <t>Fee</t>
  </si>
  <si>
    <t>Territoria level</t>
  </si>
  <si>
    <t>District</t>
  </si>
  <si>
    <t>Address</t>
  </si>
  <si>
    <t>Health and Social-Care</t>
  </si>
  <si>
    <t>Housing/Accomodation</t>
  </si>
  <si>
    <t>Educational training</t>
  </si>
  <si>
    <t>NO</t>
  </si>
  <si>
    <t>YES</t>
  </si>
  <si>
    <t>Territorial</t>
  </si>
  <si>
    <t>National</t>
  </si>
  <si>
    <t>Regional</t>
  </si>
  <si>
    <t>Local</t>
  </si>
  <si>
    <t>Food Service</t>
  </si>
  <si>
    <t>Legal and Administration</t>
  </si>
  <si>
    <t>Legal Name</t>
  </si>
  <si>
    <t>I.P. Alberghiero (St.) (serale) C.Musatti di DOLO</t>
  </si>
  <si>
    <t>Other</t>
  </si>
  <si>
    <t>Housing and Accomodation</t>
  </si>
  <si>
    <t>Health and Social Care</t>
  </si>
  <si>
    <t>Labour Market</t>
  </si>
  <si>
    <t>Description</t>
  </si>
  <si>
    <t>Phone Number</t>
  </si>
  <si>
    <t>Mail</t>
  </si>
  <si>
    <t>Website</t>
  </si>
  <si>
    <t>Micro-Area</t>
  </si>
  <si>
    <t>Evangélikus Diakónia</t>
  </si>
  <si>
    <t>Language school</t>
  </si>
  <si>
    <t>High school</t>
  </si>
  <si>
    <t>University</t>
  </si>
  <si>
    <t>Elementary shcool</t>
  </si>
  <si>
    <t>Vocational training</t>
  </si>
  <si>
    <t>Consulting</t>
  </si>
  <si>
    <t>Job seeking</t>
  </si>
  <si>
    <t>Heering</t>
  </si>
  <si>
    <t>Social work</t>
  </si>
  <si>
    <t>Rental support</t>
  </si>
  <si>
    <t>Free accommodation</t>
  </si>
  <si>
    <t>Homeless shelter</t>
  </si>
  <si>
    <t>Legal representation</t>
  </si>
  <si>
    <t>Free kitchen</t>
  </si>
  <si>
    <t>Food ticket</t>
  </si>
  <si>
    <t>Food donation</t>
  </si>
  <si>
    <t>Asylum counseling</t>
  </si>
  <si>
    <t>Claiming benefits</t>
  </si>
  <si>
    <t>Training consultancy</t>
  </si>
  <si>
    <t>Cheap accommodation</t>
  </si>
  <si>
    <t>Integration consulting</t>
  </si>
  <si>
    <t>Family support</t>
  </si>
  <si>
    <t>Child welfare</t>
  </si>
  <si>
    <t>Language course</t>
  </si>
  <si>
    <t>Family reunification counseling</t>
  </si>
  <si>
    <t>Mediation</t>
  </si>
  <si>
    <t>Healthcare consulting</t>
  </si>
  <si>
    <t>Psychiatry</t>
  </si>
  <si>
    <t>General practitioner</t>
  </si>
  <si>
    <t>integracio@lutheran.hu</t>
  </si>
  <si>
    <t>Legal consulting</t>
  </si>
  <si>
    <t>Cordelia Alapítvány a Szervezett Erőszak Áldozataiért</t>
  </si>
  <si>
    <t>cordelia@cordelia.hu</t>
  </si>
  <si>
    <t>Subjective Values Foundation</t>
  </si>
  <si>
    <t>1086 Budapest, Karácsony Sándor utca 31-33.</t>
  </si>
  <si>
    <t>1092 Budapest, Hőgyes Endre utca 3.</t>
  </si>
  <si>
    <t>1133 Budapest, Kárpát utca 1/b</t>
  </si>
  <si>
    <t>foundation@szubjektiv.org</t>
  </si>
  <si>
    <t>+36 1 322 1502 </t>
  </si>
  <si>
    <t>menedek@menedek.hu</t>
  </si>
  <si>
    <t>1081 Budapest, Népszínház utca 16. III/3</t>
  </si>
  <si>
    <t>Jezsuita Menekültszolgálat (JRS)</t>
  </si>
  <si>
    <t>info@jmsz.hu</t>
  </si>
  <si>
    <t xml:space="preserve">1085 Budapest, Horánszky utca 20. </t>
  </si>
  <si>
    <t>Community based housing</t>
  </si>
  <si>
    <t>School assistance</t>
  </si>
  <si>
    <t>Workshops for children</t>
  </si>
  <si>
    <t xml:space="preserve">2153 Fót, Vörösmarty tér 2. </t>
  </si>
  <si>
    <t>Awareness raising</t>
  </si>
  <si>
    <t>Community programs</t>
  </si>
  <si>
    <t>1081 Budapest, Népszínház utca 16. III/4</t>
  </si>
  <si>
    <t>1081 Budapest, Népszínház utca 16. III/5</t>
  </si>
  <si>
    <t>1081 Budapest, Népszínház utca 16. III/6</t>
  </si>
  <si>
    <t>1081 Budapest, Népszínház utca 16. III/7</t>
  </si>
  <si>
    <t>1081 Budapest, Népszínház utca 16. III/8</t>
  </si>
  <si>
    <t>Atalanta Oktatási Központ</t>
  </si>
  <si>
    <t>Babilon Nyelvstúdió</t>
  </si>
  <si>
    <t>Berlitz Hungary</t>
  </si>
  <si>
    <t>BME Nyelviskola</t>
  </si>
  <si>
    <t>Converzum-Tudomány Nyelviskola</t>
  </si>
  <si>
    <t>Corporate Communications</t>
  </si>
  <si>
    <t>Élő Nyelvek Szemináriuma</t>
  </si>
  <si>
    <t>ELTE General Hungarian Language Courses</t>
  </si>
  <si>
    <t>EURO Language School Pest</t>
  </si>
  <si>
    <t>Fungarian</t>
  </si>
  <si>
    <t>Hungarian Language School</t>
  </si>
  <si>
    <t>InterLanguage Language Centre</t>
  </si>
  <si>
    <t>KATEDRA Nyelviskola Budapest</t>
  </si>
  <si>
    <t>London Stúdió</t>
  </si>
  <si>
    <t>NovoSchool</t>
  </si>
  <si>
    <t>Pontifex Language School</t>
  </si>
  <si>
    <t>Ulysses Hungarian Language School</t>
  </si>
  <si>
    <t>1083 Budapest, Jázmin utca 6.</t>
  </si>
  <si>
    <t xml:space="preserve">1075 Budapest, Károly krt. 3/a. (88-as kapucsengő) </t>
  </si>
  <si>
    <t>1065 Budapest, Bajcsy-Zsilinszky út 29. 4. em.
1052 Budapest, Váci utca 11/B. 4. em</t>
  </si>
  <si>
    <t>1111 Budapest. Egry J. u. 1. "E" épület IX/3.</t>
  </si>
  <si>
    <t>1023 Budapest, Lajos utca 11-15.</t>
  </si>
  <si>
    <t>1056 Budapest, Váci utca. 67.</t>
  </si>
  <si>
    <t>1053 Budapest, Fejér György utca 8-10.</t>
  </si>
  <si>
    <t>1072 Budapest, Rákóczi út 12.</t>
  </si>
  <si>
    <t>1074 Budapest, Dohány utca 1a.</t>
  </si>
  <si>
    <t>1088 Budapest, Bródy Sándor utca 4.</t>
  </si>
  <si>
    <t>1053 Budapest, Képíró utca 9.</t>
  </si>
  <si>
    <t>1061 Budapest, Anker köz 1-3.</t>
  </si>
  <si>
    <t>1143 Bpudapest, Hungária krt. 53-55. 2. em. 6.</t>
  </si>
  <si>
    <t>1094 Budapest, Mihálkovics utca 10.</t>
  </si>
  <si>
    <t>1125 Budapest, Kútvölgyi út 25.</t>
  </si>
  <si>
    <t>1111 Budapest, Bertalan Lajos utca 17.</t>
  </si>
  <si>
    <t>+36 1 266 8655
+36 1 266 3344</t>
  </si>
  <si>
    <t>+36 1 463 2044</t>
  </si>
  <si>
    <t>+36 1 368 1156</t>
  </si>
  <si>
    <t>+36 1 317 9644</t>
  </si>
  <si>
    <t>+36 1 266 2617</t>
  </si>
  <si>
    <t>+36 1 7000 137</t>
  </si>
  <si>
    <t>+36 1 385 0177</t>
  </si>
  <si>
    <t>+36 1 215 5480</t>
  </si>
  <si>
    <t>+36 1 394 2663</t>
  </si>
  <si>
    <t>info@atalanta.hu</t>
  </si>
  <si>
    <t>info@babilon.net</t>
  </si>
  <si>
    <t>budapest1@berlitz.hu
budapest3@berlitz.hu</t>
  </si>
  <si>
    <t>nyelviskola.info@gtk.bme.hu
nyelviskola@inyk.bme.hu</t>
  </si>
  <si>
    <t>info@converzum.hu</t>
  </si>
  <si>
    <t>info@corporatecommunications.hu</t>
  </si>
  <si>
    <t>info@elonyelvek.hu</t>
  </si>
  <si>
    <t>hungarian_course@elte.hu</t>
  </si>
  <si>
    <t>euro-nyelviskola@euro-nyelviskola.hu</t>
  </si>
  <si>
    <t>info@fungarian.hu</t>
  </si>
  <si>
    <t>info@hlschool.hu</t>
  </si>
  <si>
    <t>mail@interlanguage.info</t>
  </si>
  <si>
    <t>info@londonstudio.hu</t>
  </si>
  <si>
    <t>info@novoschool.hu</t>
  </si>
  <si>
    <t>info@pontifex.hu</t>
  </si>
  <si>
    <t>info@ulysses.co.hu</t>
  </si>
  <si>
    <t>https://www.fungarian.com/</t>
  </si>
  <si>
    <t>https://www.magyar-iskola.hu/</t>
  </si>
  <si>
    <t>https://ok.atalanta.hu/</t>
  </si>
  <si>
    <t>https://www.babilon-nyelvstudio.hu/</t>
  </si>
  <si>
    <t>https://www.berlitz.com/</t>
  </si>
  <si>
    <t>http://www.nyelviskola.bme.hu/</t>
  </si>
  <si>
    <t>https://www.corporatecommunications.hu/</t>
  </si>
  <si>
    <t>https://converzum.hu/</t>
  </si>
  <si>
    <t>https://www.elonyelvek.hu/</t>
  </si>
  <si>
    <t>https://www.elte.hu/</t>
  </si>
  <si>
    <t>http://www.euro-nyelviskola.hu/</t>
  </si>
  <si>
    <t>https://www.interlanguage.hu/</t>
  </si>
  <si>
    <t>https://budapest.katedra.hu/</t>
  </si>
  <si>
    <t>https://www.novoschool.hu/</t>
  </si>
  <si>
    <t>http://www.ulysses.co.hu/</t>
  </si>
  <si>
    <t xml:space="preserve">https://www.londonstudio.hu/
</t>
  </si>
  <si>
    <t>1086 Budapest, Dankó utca 9.</t>
  </si>
  <si>
    <t>+36 1 323 2400 (410-es mellék</t>
  </si>
  <si>
    <t>+36 1 349 1450</t>
  </si>
  <si>
    <t>oltalom@oltalom.hu</t>
  </si>
  <si>
    <t>https://oltalom.hu/</t>
  </si>
  <si>
    <t>Self-defence course</t>
  </si>
  <si>
    <t>KM5 Self-Defence School</t>
  </si>
  <si>
    <t>Krav Maga Gym, BHG</t>
  </si>
  <si>
    <t>Life1 Corvin</t>
  </si>
  <si>
    <t>Taekwondo and Kickboxing Organization (TKO)</t>
  </si>
  <si>
    <t>Team Barbarian - Krav Maga and CQB</t>
  </si>
  <si>
    <t>1117 Budapest, Sopron út 19.</t>
  </si>
  <si>
    <t>1082 Budapest, Futó utca 48-50.</t>
  </si>
  <si>
    <t>1071 Budapest, Damjanich utca 25b</t>
  </si>
  <si>
    <t>1027 Budapest, Lipthay utca 10.</t>
  </si>
  <si>
    <t>1106 Budapest, Örs vezér tér, Cédrus Mall</t>
  </si>
  <si>
    <t>rita@km5.hu</t>
  </si>
  <si>
    <t>info@kravmaga11.hu</t>
  </si>
  <si>
    <t>info@krav.hu</t>
  </si>
  <si>
    <t>http://www.km5.hu/english/</t>
  </si>
  <si>
    <t>https://life1.hu/corvin-wellness/facility/krav-maga-eng/</t>
  </si>
  <si>
    <t>https://tkobudapest.business.site/</t>
  </si>
  <si>
    <t>https://www.krav.hu/</t>
  </si>
  <si>
    <t>https://kravmaga11.hu/</t>
  </si>
  <si>
    <t>Anyaoltalmazó Alapítvány</t>
  </si>
  <si>
    <t>Fiókás Anyaotthon</t>
  </si>
  <si>
    <t>Pest megye</t>
  </si>
  <si>
    <t>1121 Budapest, Rege utca 1-4.</t>
  </si>
  <si>
    <t>1032 Budapest, Zápor utca 50.</t>
  </si>
  <si>
    <t>+36 1 250 3945</t>
  </si>
  <si>
    <t>+36 1 395 1916 (118-as mellék)</t>
  </si>
  <si>
    <t>anyaolt@t-online.hu</t>
  </si>
  <si>
    <t>https://jopasztor.hu/anyaotthonok/</t>
  </si>
  <si>
    <t>leaotthon@gmail.com</t>
  </si>
  <si>
    <t>http://www.lea.hu/</t>
  </si>
  <si>
    <t>jpa@jopasztor.hu</t>
  </si>
  <si>
    <t>http://anyaoltalmazo.hu/</t>
  </si>
  <si>
    <t>https://oltalom.hu</t>
  </si>
  <si>
    <t>1086 Budapest, Tömő utca 19.</t>
  </si>
  <si>
    <t>1152 Budapest, Aporháza utca 63.</t>
  </si>
  <si>
    <t>2100 Gödöllő, Berente István utca 11.</t>
  </si>
  <si>
    <t>1151 Budapest, Pozsonyi utca 36.</t>
  </si>
  <si>
    <t>+36 1 307 6366</t>
  </si>
  <si>
    <t>+36 1 331 2151</t>
  </si>
  <si>
    <t>+36 1 308 1301</t>
  </si>
  <si>
    <t>szocrehab@gmail.com</t>
  </si>
  <si>
    <t>https://www.szera.eu/</t>
  </si>
  <si>
    <t>http://csaladok-atmeneti-otthona.tessediksamuel.hu/</t>
  </si>
  <si>
    <t>Szociális és Rehabilitációs Alapítvány Családok Átmeneti Otthona</t>
  </si>
  <si>
    <t>helyismeret</t>
  </si>
  <si>
    <t>vallási közösségek elérhetősége</t>
  </si>
  <si>
    <t>termékek elérhetősége</t>
  </si>
  <si>
    <t>gyermekmegőrzés</t>
  </si>
  <si>
    <t>gyermekeknek szabadidős elfoglaltság, ami nem szimplán gyermekmegőrzés</t>
  </si>
  <si>
    <t>1034 Budapest, Bécsi út 163.</t>
  </si>
  <si>
    <t>+36 1 439 1766</t>
  </si>
  <si>
    <t>jpha@jopasztor.hu</t>
  </si>
  <si>
    <t>Artemisszió Interkulturális Alapítvány</t>
  </si>
  <si>
    <t>info@artemisszio.hu</t>
  </si>
  <si>
    <t>info@mira.artemisszio.hu</t>
  </si>
  <si>
    <t>https://artemisszio.eu/mira/en/</t>
  </si>
  <si>
    <t>1094 Budapest Bokréta utca 10.</t>
  </si>
  <si>
    <t>Sport</t>
  </si>
  <si>
    <t>Magyar Helsinki Bizottság</t>
  </si>
  <si>
    <t>1074 Budapest, Dohány utca 20. II/9.</t>
  </si>
  <si>
    <t>+36 1 321 4323
+36 1 321 4327
+36 1 321 4141</t>
  </si>
  <si>
    <t>helsinki@helsinki.hu</t>
  </si>
  <si>
    <t>https://helsinki.hu/</t>
  </si>
  <si>
    <t>https://artemisszio.eu/</t>
  </si>
  <si>
    <t>https://www.udvhadsereg.hu/szocialis-intezmenyek/feny-haza/rolunk-fenyhaza/</t>
  </si>
  <si>
    <t>www.szubjektiv.org/</t>
  </si>
  <si>
    <t>http://www.pontifex.hu/</t>
  </si>
  <si>
    <t>www.cordelia.hu/</t>
  </si>
  <si>
    <t>Mahatma Gandhi Emberi Jogi Egyesület</t>
  </si>
  <si>
    <t>1123 Budapest, Bán utca 1/a ll.em. 1.</t>
  </si>
  <si>
    <t>gandhiegyesulet@gmail.com</t>
  </si>
  <si>
    <t>+36 1 215 8301</t>
  </si>
  <si>
    <t>http://www.gandhi.hu/</t>
  </si>
  <si>
    <t>Menedék Migránsokat Segítő Egyesület</t>
  </si>
  <si>
    <t>Next Step Magyarország Egyesület</t>
  </si>
  <si>
    <t>https://nextstepeu.org/</t>
  </si>
  <si>
    <t>Training</t>
  </si>
  <si>
    <t>info@mighelp.hu</t>
  </si>
  <si>
    <t>1092 Budapest, Raday Utca 9.</t>
  </si>
  <si>
    <t>Migráns Szolidaritás Csoport (MigSzol)</t>
  </si>
  <si>
    <t>1084 Budapest, Auróra utca 11.</t>
  </si>
  <si>
    <t>contact@migszol.com</t>
  </si>
  <si>
    <t>http://www.migszol.com/</t>
  </si>
  <si>
    <t>1086 Budapest, Dankó utca 15.</t>
  </si>
  <si>
    <t>info@utcaifoci.hu</t>
  </si>
  <si>
    <t>http://www.utcaifoci.hu</t>
  </si>
  <si>
    <t>Oltalom Karitatív Egyesület</t>
  </si>
  <si>
    <t>https://reformatus.hu/kuldetesunk/tarsadalmi-szolgalataink/</t>
  </si>
  <si>
    <t>menekultmisszio@rmk.hu</t>
  </si>
  <si>
    <t>+36 1 271 0498</t>
  </si>
  <si>
    <t>1056 Budapest, Váci utca 78-80.</t>
  </si>
  <si>
    <t>Református Missziói Központ</t>
  </si>
  <si>
    <t>ENSZ Menekültügyi Főbiztosság (UNHCR)</t>
  </si>
  <si>
    <t>hunbu@unhcr.ch</t>
  </si>
  <si>
    <t>1022 Budapest, Felvinci út 27.</t>
  </si>
  <si>
    <t>+36 1 336 3060
+36 1 336 3080</t>
  </si>
  <si>
    <t>https://www.unhcr.org/ceu/</t>
  </si>
  <si>
    <t>+36 1 252 3135</t>
  </si>
  <si>
    <t>szatmarcsao@maltai.hu</t>
  </si>
  <si>
    <t>https://maltai.hu/</t>
  </si>
  <si>
    <t>1142 Budapest, Szatmár utca 26.</t>
  </si>
  <si>
    <t>anyaotthon@oltalom.hu
oltalom.anyaotthon@gmail.com</t>
  </si>
  <si>
    <t>+36 1 258 2993
+36 1 314 0668</t>
  </si>
  <si>
    <t>Menedék Alapítvány Baptista Menedék Szolgálat</t>
  </si>
  <si>
    <t>https://www.menedekszolgalat.hu/mamasotthon/</t>
  </si>
  <si>
    <t>mamasotthon@gmail.com</t>
  </si>
  <si>
    <t>fenyhaza@udvhadsereg.hu
fenyhaza@swi.salvationarmy.org</t>
  </si>
  <si>
    <t>Jó Pásztor Nővérek Kongregációja</t>
  </si>
  <si>
    <t>Leány, Anya, Gyerek Alapítvány</t>
  </si>
  <si>
    <t>Segítő Szolgálat Alapítvány</t>
  </si>
  <si>
    <t>Szeretet Misszionáriusai Rend</t>
  </si>
  <si>
    <t>Tessedik Sámuel Alapítvány</t>
  </si>
  <si>
    <t>Üdvhadsereg</t>
  </si>
  <si>
    <t>Magyar Máltai Szeretetszolgálat</t>
  </si>
  <si>
    <t>Országos Kríziskezelő és Információs Telefonszolgálat</t>
  </si>
  <si>
    <t>okit@csbo.hu</t>
  </si>
  <si>
    <t>http://bantalmazas.hu/</t>
  </si>
  <si>
    <t>Violence consulting</t>
  </si>
  <si>
    <t>Lehetőség Családoknak 2005 Alapítvány</t>
  </si>
  <si>
    <t>http://csaomovar.hu/</t>
  </si>
  <si>
    <t>csaomovar@wsi.hu</t>
  </si>
  <si>
    <t>+36 96 204 168</t>
  </si>
  <si>
    <t>+36 80 205 520</t>
  </si>
  <si>
    <t>9200 Mosonmagyaróvár, Áchim A. u. 26.</t>
  </si>
  <si>
    <t>Névtelen Utak Alapítvány</t>
  </si>
  <si>
    <t>+36 70 664 9497</t>
  </si>
  <si>
    <t>+36 1 226 2756
+36 20 999 7280</t>
  </si>
  <si>
    <t>+36 70 411 7135</t>
  </si>
  <si>
    <t>+36 70 321 3078
+36 70 633 4872</t>
  </si>
  <si>
    <t>+36 70 379 2504</t>
  </si>
  <si>
    <t>+36 70 347 4897</t>
  </si>
  <si>
    <t>+36 70 214 5755</t>
  </si>
  <si>
    <t>+36 70 331 3133</t>
  </si>
  <si>
    <t>+36 70 253 0685</t>
  </si>
  <si>
    <t>+36 1 269 5531
+36 20 368 1748</t>
  </si>
  <si>
    <t>+36 1 788 2528
+36 70 331 8927</t>
  </si>
  <si>
    <t>+36 30 161 0258</t>
  </si>
  <si>
    <t>+36 30 198 8929</t>
  </si>
  <si>
    <t>+36 20 581 1881
+36 1 257 9461</t>
  </si>
  <si>
    <t>+36 20 824 7618</t>
  </si>
  <si>
    <t>+36 70 424 4274</t>
  </si>
  <si>
    <t>+36 1 333 4742
+36 20 243 5253</t>
  </si>
  <si>
    <t>+36 20 340 4411</t>
  </si>
  <si>
    <t>+36 70 210 9978</t>
  </si>
  <si>
    <t>+36 20 925 5939</t>
  </si>
  <si>
    <t>+36 1 210 5400 (210-es mellék)</t>
  </si>
  <si>
    <t>+36 1 283 0194
+36 20 389 9882</t>
  </si>
  <si>
    <t>nevtelenutak@gmail.com</t>
  </si>
  <si>
    <t>Fehér Gyűrű Közhasznú Egyesület</t>
  </si>
  <si>
    <t>+36 1 312 2287</t>
  </si>
  <si>
    <t>fehergyuru@t-online.hu</t>
  </si>
  <si>
    <t>http://fehergyuru.eu/</t>
  </si>
  <si>
    <t>http://nevtelenutak.hu/</t>
  </si>
  <si>
    <t>1055 Budapest, Szent István körút 1.</t>
  </si>
  <si>
    <t>Nők a Nőkért Együtt az Erőszak Ellen (NANE) Egyesület</t>
  </si>
  <si>
    <t>info@nane.hu</t>
  </si>
  <si>
    <t>https://nane.hu/</t>
  </si>
  <si>
    <t>+36 80 505 101
+36 40 603 006</t>
  </si>
  <si>
    <t>Patent Egyesület</t>
  </si>
  <si>
    <t>+36 70 220 2505</t>
  </si>
  <si>
    <t>http://patent.org.hu/</t>
  </si>
  <si>
    <t>1067 Budapest, Podmaniczky utca 33.</t>
  </si>
  <si>
    <t>noiszallo@resalapitvany.hu</t>
  </si>
  <si>
    <t>+36 20 344 1853</t>
  </si>
  <si>
    <t>1134 Budapest, Dózsa György út 152.</t>
  </si>
  <si>
    <t>+36 1 238 9536</t>
  </si>
  <si>
    <t>hajdu.julia@bmszki.hu
dozsafapad@bmszki.hu</t>
  </si>
  <si>
    <t>1044 Budapest, Külső Váci út 102.</t>
  </si>
  <si>
    <t>+36 1 232 1135</t>
  </si>
  <si>
    <t>gergus.noemi@bmszki.hu
biszok.zoltan@bmszki.hu</t>
  </si>
  <si>
    <t>1097 Budapest, Aszódi utca 18.</t>
  </si>
  <si>
    <t>+36 1 348 4400</t>
  </si>
  <si>
    <t>aszodiutca18@gmail.com</t>
  </si>
  <si>
    <t xml:space="preserve">hajdu.julia@bmszki.hu 
dozsafapad@bmszki.hu </t>
  </si>
  <si>
    <t>Hajléktalanokért Közalapítvány Segítőháza</t>
  </si>
  <si>
    <t>1106 Budapest, Jászberényi út 47/e.</t>
  </si>
  <si>
    <t>+36 1 261 5354</t>
  </si>
  <si>
    <t>jaszberenyi.fapad@gmail.com</t>
  </si>
  <si>
    <t>+36 1 238 9552
+36 1 238 9553</t>
  </si>
  <si>
    <t>1051 Budapest, József Nádor tér 10. 2. em. 3.</t>
  </si>
  <si>
    <t>+36 1 266 9047
+36 1 267 0131</t>
  </si>
  <si>
    <t>noiszallo@oltalom.hu</t>
  </si>
  <si>
    <t>1063 Budapest, Bajnok utca 25.</t>
  </si>
  <si>
    <t>+36 1 580 2318</t>
  </si>
  <si>
    <t>ujkezdethaza@udvhadsereg.hu</t>
  </si>
  <si>
    <t>1081 Budapest, Alföldi utca 6-8.</t>
  </si>
  <si>
    <t>+36 1 303 0500
+36 1 477 0714</t>
  </si>
  <si>
    <t>alfoldi@bmszki.hu</t>
  </si>
  <si>
    <t>Budapesti Módszertani Szociális Központ és Intézményei</t>
  </si>
  <si>
    <t>1097 Budapest, Gyáli út 33-35.</t>
  </si>
  <si>
    <t>+36 1 282 6804</t>
  </si>
  <si>
    <t>orosz.agnes@bmszki.hu
berczes.ildiko@bmszki.hu</t>
  </si>
  <si>
    <t>1119 Budapest, Kocsis utca 5.</t>
  </si>
  <si>
    <t>+36 1 382 7490</t>
  </si>
  <si>
    <t>recepcio.kocsis@bmszki.hu</t>
  </si>
  <si>
    <t>Baptista Integrációs Központ</t>
  </si>
  <si>
    <t>1239 Budapest, Grassalkovich utca 294.</t>
  </si>
  <si>
    <t>+36 1 289 2056
+36 1 287 3733
+36 20 478 1421</t>
  </si>
  <si>
    <t>bik.soroksar1@orszik.hu</t>
  </si>
  <si>
    <t>1171 Budapest, Lemberg utca 38.</t>
  </si>
  <si>
    <t>valaszuthaza@swi.salvationarmy.org</t>
  </si>
  <si>
    <t>+36 1 259 1095</t>
  </si>
  <si>
    <t>Magyar Vöröskereszt</t>
  </si>
  <si>
    <t>mvkcsao@voroskeresztbp.hu</t>
  </si>
  <si>
    <t>+36 1 425 4732</t>
  </si>
  <si>
    <t>Bölcső Alapítvány és Egyesület</t>
  </si>
  <si>
    <t>+36 20 944 3566</t>
  </si>
  <si>
    <t>bolcso1@gmail.com</t>
  </si>
  <si>
    <t>http://www.bolcso.hu</t>
  </si>
  <si>
    <t>+36 20 929 7809
+36 23 373 164</t>
  </si>
  <si>
    <t>+36 1 243 1298</t>
  </si>
  <si>
    <t>kelta@maltai.hu</t>
  </si>
  <si>
    <t>Óbudai Családi Tanácsadó és Gyermekvédelmi Központ</t>
  </si>
  <si>
    <t>+36 1 454 0620
+36 20 576 9810</t>
  </si>
  <si>
    <t>fater.andras@kszki.obuda.hu</t>
  </si>
  <si>
    <t>S.O.S. Krízis Alapítvány</t>
  </si>
  <si>
    <t>+36 1 390 3452
+36 70 776 9543</t>
  </si>
  <si>
    <t>perenyi@soskrizis.hu</t>
  </si>
  <si>
    <t>+36 1 322 0623</t>
  </si>
  <si>
    <t>Terézvárosi Család- és Gyermekjóléti Központ</t>
  </si>
  <si>
    <t>Lámpás 92’ Alapítvány</t>
  </si>
  <si>
    <t>+36 1 413 3657</t>
  </si>
  <si>
    <t>erzsebetcsao@gmail.com</t>
  </si>
  <si>
    <t>Menedékház Alapítvány</t>
  </si>
  <si>
    <t>+36 1 248 0446
+36 30 295 2605</t>
  </si>
  <si>
    <t>menedekhazcsao@gmail.com</t>
  </si>
  <si>
    <t>+36 1 248 0446</t>
  </si>
  <si>
    <t>+36 20 479 2879</t>
  </si>
  <si>
    <t>integracioskozpont@baptistasegely.hu
bik.csao@orszik.hu</t>
  </si>
  <si>
    <t>csaorakosszeg@gmail.com</t>
  </si>
  <si>
    <t>+36 1 422 0404</t>
  </si>
  <si>
    <t>+36 1 297 3891
+36 70 776 0131</t>
  </si>
  <si>
    <t>locsei@soskrizis.hu</t>
  </si>
  <si>
    <t>+36 1 363 1157</t>
  </si>
  <si>
    <t>Szociális és Rehabilitációs Alapítvány</t>
  </si>
  <si>
    <t>+36 1 609 1117
+36 70 776 9627</t>
  </si>
  <si>
    <t>korvasut@soskrizis.hu</t>
  </si>
  <si>
    <t>Rés Szociális és Kulturális Alapítvány</t>
  </si>
  <si>
    <t>+36 1 258 5895
+36 20 344 0281</t>
  </si>
  <si>
    <t>csaores@gmail.com</t>
  </si>
  <si>
    <t>Csibész Család és Gyermekjóléti Központ</t>
  </si>
  <si>
    <t>+36 1 290 4011</t>
  </si>
  <si>
    <t>csalotthon@csibesz18.hu</t>
  </si>
  <si>
    <t>Kispesti Szociális Szolgáltató Centrum</t>
  </si>
  <si>
    <t>+36 1 357 6441
+36 70 622 9580</t>
  </si>
  <si>
    <t>kispesticsao@szocialiscentrum.kispest.hu</t>
  </si>
  <si>
    <t>+36 1 289 0719</t>
  </si>
  <si>
    <t>anyaolt@enternet.hu</t>
  </si>
  <si>
    <t>+36 1 283 0194</t>
  </si>
  <si>
    <t>Budafok Tétényi Család ésGyermekjóléti Központ</t>
  </si>
  <si>
    <t>+36 1 362 1277</t>
  </si>
  <si>
    <t>csao@hawk.hu</t>
  </si>
  <si>
    <t>+36 70 623 4825</t>
  </si>
  <si>
    <t>Sorsunk és Jövőnk Szeretetszolgálat Egyesület</t>
  </si>
  <si>
    <t>Diósd</t>
  </si>
  <si>
    <t>+36 23 545 668</t>
  </si>
  <si>
    <t>bonadea.csao@gmail.com</t>
  </si>
  <si>
    <t>Magyar Protestáns Segélyszervezet</t>
  </si>
  <si>
    <t>Erdőkertes</t>
  </si>
  <si>
    <t>+36 28 479 983</t>
  </si>
  <si>
    <t>erdokertescsao@gmail.com</t>
  </si>
  <si>
    <t>Szociális Gondozó Központ, Gyermekjóléti Központ</t>
  </si>
  <si>
    <t>Érd</t>
  </si>
  <si>
    <t>+36 23 373 890
+36 20 335 1318</t>
  </si>
  <si>
    <t>csao@szocgond.hu</t>
  </si>
  <si>
    <t>Lámpás ’92 Alapítvány</t>
  </si>
  <si>
    <t>+36 23 376 608</t>
  </si>
  <si>
    <t>lampas92csao@gmail.com</t>
  </si>
  <si>
    <t>Tessedik Sámuel Családok Átmeneti Otthona, Margaréta Ház</t>
  </si>
  <si>
    <t>Gödöllő</t>
  </si>
  <si>
    <t>+36 28 612 613
+36 20 824 7618</t>
  </si>
  <si>
    <t>roszik.agnes@gmail.com</t>
  </si>
  <si>
    <t>Medical Service</t>
  </si>
  <si>
    <t>1011 Budapest, Bem rakpart 28.</t>
  </si>
  <si>
    <t>+36 1 391 4700 (132-es mellék)</t>
  </si>
  <si>
    <t>1033 Budapest, Miklós utac 32.</t>
  </si>
  <si>
    <t>+36 1 368 9484</t>
  </si>
  <si>
    <t>Hajléktalanokért Közalapítvány</t>
  </si>
  <si>
    <t>1067 Budapest, Szobi utca 3.</t>
  </si>
  <si>
    <t>+36 1 374 0147</t>
  </si>
  <si>
    <t>szobiutca3@t-online.hu</t>
  </si>
  <si>
    <t>Diókert Ambulancia</t>
  </si>
  <si>
    <t>1074 Budapest, Kertész utca 24-28. I. emelet</t>
  </si>
  <si>
    <t>+36 1 780 0510
+36 70 632 0655</t>
  </si>
  <si>
    <t>diokertambulancia@gmail.com</t>
  </si>
  <si>
    <t>+36 1 210 5400 (115-ös mellék)</t>
  </si>
  <si>
    <t>+36 1 261 5454 (13-as mellék)</t>
  </si>
  <si>
    <t>1087 Budapest, Kőbányai út 22.</t>
  </si>
  <si>
    <t>+36 1 323 3303
+36 1 323 3304</t>
  </si>
  <si>
    <t>konyvesrendelo@gmail.com</t>
  </si>
  <si>
    <t>Árpádházi Szent Erzsébet Fogászati Rendelő</t>
  </si>
  <si>
    <t>1119 Budapest, Hengermalom út 2/d</t>
  </si>
  <si>
    <t>+36 1 206 3963</t>
  </si>
  <si>
    <t>1135 Budapest, Szabolcs utca 33-35.</t>
  </si>
  <si>
    <t>+36 1 236 3526
+36 1 236 3527</t>
  </si>
  <si>
    <t>+36 1 238 9550</t>
  </si>
  <si>
    <t>+36 1 368 9299
+36 30 456 0117</t>
  </si>
  <si>
    <t>szentkereszty.tamas@maltai.hu</t>
  </si>
  <si>
    <t>Menhely Alapítvány</t>
  </si>
  <si>
    <t>1073 Budapest, Kürt utca 4.</t>
  </si>
  <si>
    <t>+36 1 343 3941</t>
  </si>
  <si>
    <t>+36 1 322 3423</t>
  </si>
  <si>
    <t>kuert@menhely.hu</t>
  </si>
  <si>
    <t>1087 Budapest, Könyves Kálám körút 84.</t>
  </si>
  <si>
    <t>+36 1 323 3308</t>
  </si>
  <si>
    <t>konyves@bmszki.hu</t>
  </si>
  <si>
    <t>Fővárosi Önkormányzat</t>
  </si>
  <si>
    <t>+36 1 327 1906</t>
  </si>
  <si>
    <t>1089 Budapest, Diószeghy Sámuel utca 5.</t>
  </si>
  <si>
    <t>+36 1 322 8667</t>
  </si>
  <si>
    <t>kelemenkrisztina@voroskeresztbp.hu</t>
  </si>
  <si>
    <t>Budapest Főváros Kormányhivatal</t>
  </si>
  <si>
    <t>1096 Budapest, Haller utca 6.</t>
  </si>
  <si>
    <t>+36 1 334 2926</t>
  </si>
  <si>
    <t>fmkhaller@lab.hu</t>
  </si>
  <si>
    <t>Kiút Szociális és Mentálhigiénés Egyesület</t>
  </si>
  <si>
    <t>1103 Budapest, Noszlopy utca 1. fsz.</t>
  </si>
  <si>
    <t>+36 30 754 3890</t>
  </si>
  <si>
    <t>kiutegyesulet@gmail.com</t>
  </si>
  <si>
    <t>Mental Health</t>
  </si>
  <si>
    <t>1118 Budapest, Rimaszombati út 15/a</t>
  </si>
  <si>
    <t>+36 1 206 7246</t>
  </si>
  <si>
    <t>biro.peter@maltai.hu</t>
  </si>
  <si>
    <t>+36 1 238 9500 (577-es mellék)</t>
  </si>
  <si>
    <t>+36 1 238 9573
+36 1 238 9654</t>
  </si>
  <si>
    <t>allaskereso@bmszki.hu</t>
  </si>
  <si>
    <t>+36 1 580 2318
+36 1 580 2321</t>
  </si>
  <si>
    <t>ujkezdethaza@swi.salvationarmy.org</t>
  </si>
  <si>
    <t>+36 352 6916</t>
  </si>
  <si>
    <t>Weiss Manfréd Népkonyha</t>
  </si>
  <si>
    <t>1083 Budapest, Baross utca 61.</t>
  </si>
  <si>
    <t>+36 30 945 0737</t>
  </si>
  <si>
    <t>nepkonyha@cedek.hu</t>
  </si>
  <si>
    <t>1083 Budapest, Dobozi utca 29.</t>
  </si>
  <si>
    <t>+36 1 303 9318
+36 1 314 2775</t>
  </si>
  <si>
    <t>hajnalka_kun@swi.salvationrarmy.org</t>
  </si>
  <si>
    <t>+36 1 210 5400 (103-as mellék)</t>
  </si>
  <si>
    <t>1107 Budapest, Bihari utca 15.</t>
  </si>
  <si>
    <t>+36 1 262 1511
+36 1 263 2744
+36 70 933 8474</t>
  </si>
  <si>
    <t>x.ker@voroskerezstbp.hu
nagymonika@voroskeresztbp.hu</t>
  </si>
  <si>
    <t>1171 Budapest, Lemberg utca 38-42.</t>
  </si>
  <si>
    <t>1067 Budapest, Eötvös utca 21.</t>
  </si>
  <si>
    <t>+36 1 312 2217</t>
  </si>
  <si>
    <t>szert.zoltan@gmail.com</t>
  </si>
  <si>
    <t>Golgota Keresztény Gyülekezet</t>
  </si>
  <si>
    <t>Budavári Szociális és Gyermekjóléti Szolgáltatási Központ</t>
  </si>
  <si>
    <t>1012 Budapest, Attila út 89.</t>
  </si>
  <si>
    <t>+36 1 356 8363
+36 1 356 9599</t>
  </si>
  <si>
    <t>budavarszk@budavarszk.hu
csaladsegito@budavarszk.hu
gyermekjoleti@budavarszk.hu</t>
  </si>
  <si>
    <t>II. ker. Család- és Gyermekjóléti Központ</t>
  </si>
  <si>
    <t>1027 Budapest, Horvát utca 2-12.</t>
  </si>
  <si>
    <t>+36 1 225 7956
+36 1 225 7957</t>
  </si>
  <si>
    <t>csgyk@csgyk02.hu</t>
  </si>
  <si>
    <t>1035 Budapest, Váradi Sándor utca 9-11.</t>
  </si>
  <si>
    <t>+36 1 250 1964
+36 1 367 5955</t>
  </si>
  <si>
    <t>cstan.info@kszki.obuda.hu</t>
  </si>
  <si>
    <t>1039 Budapest, Kelta utca 5.</t>
  </si>
  <si>
    <t>+36 1 250 3766
+36 1 388 9136</t>
  </si>
  <si>
    <t>Újpest Önkormányzata Szociális és Egészségügyi Intézményének Család- és Gyermekjóléti Központja</t>
  </si>
  <si>
    <t>1042 Budapest, Deák Ferenc utca 93/c</t>
  </si>
  <si>
    <t>+36 1 369 0602
+36 1 370 4107</t>
  </si>
  <si>
    <t>csgyk@ujpestszi.hu</t>
  </si>
  <si>
    <t>V. ker. Belvárosi Családsegítő és Gyermekjóléti Szolgálat</t>
  </si>
  <si>
    <t>1056 Budapest, Havas utca 2.</t>
  </si>
  <si>
    <t>+36 1 302 3307
+36 1 302 3308
+36 1 302 0100</t>
  </si>
  <si>
    <t>eszi.belvaros@gmail.com
belvarosi.gyejosz@gmail.com
eszi.belvaros@gmail.com</t>
  </si>
  <si>
    <t>VI. ker. Terézvárosi Család- és Gyermekjóléti Központ</t>
  </si>
  <si>
    <t>1068 Budapest, Király utca 82.</t>
  </si>
  <si>
    <t>+36 1 344 6064
+36 1 344 6060
+36 20 320 3550</t>
  </si>
  <si>
    <t>tecsaszo@tcsgyk.hu</t>
  </si>
  <si>
    <t>Bischitz Johanna Integrált Humán Szolgáltató Központ Család- és Gyermekjóléti Központ</t>
  </si>
  <si>
    <t>1073 Budapest, Kertész utca 20.</t>
  </si>
  <si>
    <t>+36 1 352 8672</t>
  </si>
  <si>
    <t>csaladesgyermekjolet@bjhuman.hu</t>
  </si>
  <si>
    <t>http://www.bjhuman.hu/</t>
  </si>
  <si>
    <t>1074 Budapest, Hutyra Ferenc utca 11-15.</t>
  </si>
  <si>
    <t>+36 1 322 0272
+36 1 322 8853</t>
  </si>
  <si>
    <t>Józsefvárosi Szociális Szolgáltató és Gyermekjóléti Központ</t>
  </si>
  <si>
    <t>1081 Budapest, Népszínház utca 22.</t>
  </si>
  <si>
    <t>+36 1 333 0582</t>
  </si>
  <si>
    <t>info@jszszgyk.hu</t>
  </si>
  <si>
    <t xml:space="preserve">http://www.jmsz.hu </t>
  </si>
  <si>
    <t>http://www.szubjektiv.org/</t>
  </si>
  <si>
    <t>http://www.cordelia.hu/</t>
  </si>
  <si>
    <t>1089 Budapest, Kőris utca 35.</t>
  </si>
  <si>
    <t>1084 Budapest, Déri Miksa utca 3.</t>
  </si>
  <si>
    <t>+36 1 210 5083
+36 1 210 4188
+36 1 313 5637
+36 1 333 9775</t>
  </si>
  <si>
    <t>Ferencvárosi Szociális és Gyermekjóléti Intézmények Igazgatósága</t>
  </si>
  <si>
    <t>1098 Budapest, Pöttyös utca 11.</t>
  </si>
  <si>
    <t>+36 1 280 8185</t>
  </si>
  <si>
    <t>csgyk@feszgyi.hu</t>
  </si>
  <si>
    <t>1094 Budapest, Balázs Béla utca 22/b</t>
  </si>
  <si>
    <t>+36 1 215 8437
+36 1 215 6027</t>
  </si>
  <si>
    <t>1091 Budapest, Üllői út 69.</t>
  </si>
  <si>
    <t>+36 1 216 2875
+36 1 216 2876</t>
  </si>
  <si>
    <t>BÁRKA Humán Szolgáltató Központ Család- és Gyermekjóléti Központ</t>
  </si>
  <si>
    <t>1108 Budapest, Sibrik Miklós út 76-78.</t>
  </si>
  <si>
    <t>+36 1 262 2632 (106-os mellék)
+36 1 261 8183</t>
  </si>
  <si>
    <t>kcssk@bkhk.hu</t>
  </si>
  <si>
    <t>1104 Budapest, Mádi utca 86.</t>
  </si>
  <si>
    <t>+36 1 260 9479</t>
  </si>
  <si>
    <t>gyjk@bkhk.hu</t>
  </si>
  <si>
    <t>Újbudai Humán Szolgáltató Központ és Gyermekjóléti Szolgálat és Központ</t>
  </si>
  <si>
    <t>1117 Budapest, Bogdánfy utca 7/d.</t>
  </si>
  <si>
    <t>+36 1 688 6990</t>
  </si>
  <si>
    <t>hszk@hszk.ujbuda.hu</t>
  </si>
  <si>
    <t>XII. ker. Családsegítő és Gyermekjóléti Központ</t>
  </si>
  <si>
    <t>1126 Budapest, Beethoven utca 7-9.</t>
  </si>
  <si>
    <t>+36 1 319 0190
+36 1 202 6816</t>
  </si>
  <si>
    <t>gyerjo@cssk12ker.hu</t>
  </si>
  <si>
    <t>+36 1 319 9299
+36 1 319 9301</t>
  </si>
  <si>
    <t>1134 Budapest, Tüzér utca 56-58. II. emelet</t>
  </si>
  <si>
    <t>+36 1 329 0804</t>
  </si>
  <si>
    <t>1134 Budapest, Tüzér utca 56-58. I. emelet</t>
  </si>
  <si>
    <t>+36 1 320 2654
+36 1 320 2654 (202-es mellék)</t>
  </si>
  <si>
    <t>XIII. ker. Prevenciós Központ Híd</t>
  </si>
  <si>
    <t>XIV. ker. Zuglói Család- és Gyermekjóléti Központ</t>
  </si>
  <si>
    <t>1144 Budapest, Füredi park 6.</t>
  </si>
  <si>
    <t>+36 1 220 0391
+36 1 634 3013</t>
  </si>
  <si>
    <t>XV. ker. Újpalotai Család- és Gyermekjóléti Központ</t>
  </si>
  <si>
    <t>1157 Budapest, Zsókavár utca 24-26.</t>
  </si>
  <si>
    <t>+36 1 414 0878
+36 1 414 0879
+36 1 414 0880</t>
  </si>
  <si>
    <t>ucssz@eszixv.hu</t>
  </si>
  <si>
    <t>Fióka Család- és Gyermekjóléti Központ</t>
  </si>
  <si>
    <t>1155 Budapest, Kolozsvár utca 4/b</t>
  </si>
  <si>
    <t>+36 1 410 0001</t>
  </si>
  <si>
    <t>fioka@eszixv.hu</t>
  </si>
  <si>
    <t>XVI. ker. Napraforgó Család-Gyermekjóléti Központ</t>
  </si>
  <si>
    <t>1163 Budapest, Cziráki utca 22.</t>
  </si>
  <si>
    <t>+36 1 403 2122
+36 1 403 0001</t>
  </si>
  <si>
    <t>napraforgo.info@bp16.hu
napraforgo.csaladsegito@bp16.hu</t>
  </si>
  <si>
    <t>Rákosmenti Család- és Gyermekjóléti Központ</t>
  </si>
  <si>
    <t>1173 Budapest, Újlak utca 106.</t>
  </si>
  <si>
    <t>+36 1 257 1624
+36 1 258 5181
+36 1 256 2090
+36 1 256 1701</t>
  </si>
  <si>
    <t>infogyjsz@t-online.hu</t>
  </si>
  <si>
    <t>http://www.gyermekjoleti17.hu/</t>
  </si>
  <si>
    <t>XVIII. Pestszentlőrinc- Pestszentimre Önkormányzat Csibész Családvédelmi Központ</t>
  </si>
  <si>
    <t>1181 Budapest, Kondor Béla sétány 17.</t>
  </si>
  <si>
    <t>+36 1 291 9467</t>
  </si>
  <si>
    <t>kozpont@gyejosz.axelero.net</t>
  </si>
  <si>
    <t>1181 Budapest, Kondor Béla sétány 11.</t>
  </si>
  <si>
    <t>+36 1 294 5680</t>
  </si>
  <si>
    <t>1193 Budapest, Táncsics Mihály utca 7.</t>
  </si>
  <si>
    <t>+36 1 282 6512
+36 1 348 0800
+36 1 347 0040
+36 1 282 6512</t>
  </si>
  <si>
    <t>kispesti.csaladsegito@gmail.com
kispestigyermekjoletikp@gmail.com</t>
  </si>
  <si>
    <t>Humán Szolgáltatások Intézménye Család- és Gyermekjóléti Központ Alapellátási Szakmai Egység</t>
  </si>
  <si>
    <t>1203 Budapest, Lajta Lajos utca 5-7.</t>
  </si>
  <si>
    <t>+36 1 283 0227
+36 20 514 8327</t>
  </si>
  <si>
    <t>gyermekjolet@mail.datanet.hu</t>
  </si>
  <si>
    <t>XXI. ker. Csepel Önkormányzata és Humán Szolgáltatások Igazgatósága</t>
  </si>
  <si>
    <t>1211 Budapest, Táncsics Mihály utca 69.</t>
  </si>
  <si>
    <t>+36 1 278 0810
+36 1 278 0811
+36 1 425 7632
+36 1 425 2408</t>
  </si>
  <si>
    <t>intezmenyvezeto@hszi21.hu
csalad@hszi21.hu</t>
  </si>
  <si>
    <t>Budafok – Tétényi Család- és Gyermekjóléti Központ Szolgálat</t>
  </si>
  <si>
    <t>1225 Budapest, Nagytétényi út 276.</t>
  </si>
  <si>
    <t>+36 1 207 6024
+36 1 207 1590
+36 1 207 6025</t>
  </si>
  <si>
    <t>gyjolet@hawk.hu</t>
  </si>
  <si>
    <t>Budafok – Tétényi Család- és Gyermekjóléti Központ</t>
  </si>
  <si>
    <t>1225 Budapest, Nagytétényi út 261.</t>
  </si>
  <si>
    <t>+36 1 424 7492
+36 1 226 0041</t>
  </si>
  <si>
    <t>Budapest Főváros XXIII. Kerület Soroksár Önkormányzatának
Egészségügyi és Szociális Intézménye</t>
  </si>
  <si>
    <t>1238 Budapest, Grassalkovich utca 104.</t>
  </si>
  <si>
    <t>+36 1 286 1059
+36 1 286 0010</t>
  </si>
  <si>
    <t>csgyk@eszi23.hu</t>
  </si>
  <si>
    <t>http://www.feszgyi.hu/</t>
  </si>
  <si>
    <t>http://www.jszszgyk.hu/</t>
  </si>
  <si>
    <t>http://www.budavarszk.hu/</t>
  </si>
  <si>
    <t>Temporary Home For Families</t>
  </si>
  <si>
    <t>Temporary housing</t>
  </si>
  <si>
    <t>Rehabilitation housing</t>
  </si>
  <si>
    <t>Shelter</t>
  </si>
  <si>
    <t>Mother's home</t>
  </si>
  <si>
    <t>Clothing</t>
  </si>
  <si>
    <t>Mentorship program</t>
  </si>
  <si>
    <t xml:space="preserve">1088 Bp., Bródy Sándor u.4, </t>
  </si>
  <si>
    <t>(+361) 266-26-17</t>
  </si>
  <si>
    <t>webaruhaz@katedra.hu</t>
  </si>
  <si>
    <t>1094 Bp, Bokrét au. 10.</t>
  </si>
  <si>
    <t>https://www.maltai.hu/</t>
  </si>
  <si>
    <t>https://www.csgyk02.hu/</t>
  </si>
  <si>
    <t>https://www.ocstgyvk.hu/</t>
  </si>
  <si>
    <t>https://ujpestszi.hu/</t>
  </si>
  <si>
    <t>https://www.facebook.com/belvarosicsaladsegito/</t>
  </si>
  <si>
    <t>https://tcsgyk.hu/</t>
  </si>
  <si>
    <t>www.bkhk.hu</t>
  </si>
  <si>
    <t>https://uhszk.ujbuda.hu/</t>
  </si>
  <si>
    <t>https://www.hegyvidek.hu/elet-hegyvideken/szocialis-intezmenyek/csaladsegito</t>
  </si>
  <si>
    <t>http://prevencio.bp13.hu/</t>
  </si>
  <si>
    <t>https://www.zcsk.hu/</t>
  </si>
  <si>
    <t>https://www.bpxv.hu/szocial-intezmenyek/csalad-es-gyermekjoleti-kozpont</t>
  </si>
  <si>
    <t>http://eszixv.hu/</t>
  </si>
  <si>
    <t>http://www.napraforgo16.hu/</t>
  </si>
  <si>
    <t>https://www.csibesz18.hu/</t>
  </si>
  <si>
    <t>http://www.szocialiscentrum.kispest.hu/</t>
  </si>
  <si>
    <t>https://www.hszi20.hu/</t>
  </si>
  <si>
    <t>http://www.hszi21.hu/</t>
  </si>
  <si>
    <t>https://gyermek22.hu/</t>
  </si>
  <si>
    <t>https://www.kormanyhivatal.hu/hu/budapest</t>
  </si>
  <si>
    <t>www.menhely.hu</t>
  </si>
  <si>
    <t>www.maltai.hu</t>
  </si>
  <si>
    <t>www.menedek.hu</t>
  </si>
  <si>
    <t>https://www.udvhadsereg.hu/</t>
  </si>
  <si>
    <t>https://golgotabudapest.hu/</t>
  </si>
  <si>
    <t>http://www.cssk12ker.hu/</t>
  </si>
  <si>
    <t>https://www.bmszki.hu/hu</t>
  </si>
  <si>
    <t>www.esz23.hu</t>
  </si>
  <si>
    <t>www.bmszki.hu</t>
  </si>
  <si>
    <t>https://budapest.hu/Lapok/default.aspx</t>
  </si>
  <si>
    <t>https://kiutegyesulet.webnode.hu/rolunk/</t>
  </si>
  <si>
    <t>http://www.szentkristofrendelo.hu/</t>
  </si>
  <si>
    <t>http://www.hajlekot.hu/</t>
  </si>
  <si>
    <t>www.oltalom.hu</t>
  </si>
  <si>
    <t>https://diotores.hu/orvosi-rendelo/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</si>
</sst>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212529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5"/>
      <name val="Calibri Light"/>
      <family val="2"/>
      <scheme val="major"/>
    </font>
    <font>
      <sz val="11"/>
      <name val="Calibri Light"/>
      <family val="2"/>
      <scheme val="major"/>
    </font>
    <font>
      <i/>
      <sz val="12"/>
      <name val="Calibri Light"/>
      <family val="2"/>
      <scheme val="major"/>
    </font>
    <font>
      <b/>
      <sz val="12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rgb="FF202124"/>
      <name val="Calibri"/>
      <family val="2"/>
      <charset val="238"/>
      <scheme val="minor"/>
    </font>
    <font>
      <sz val="11"/>
      <color rgb="FF212529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</font>
    <font>
      <sz val="11"/>
      <color rgb="FF212529"/>
      <name val="Calibri"/>
      <family val="2"/>
      <charset val="238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rgb="FF222222"/>
      <name val="Calibri"/>
      <family val="2"/>
      <charset val="238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5" tint="0.79998168889431442"/>
      </bottom>
      <diagonal/>
    </border>
    <border>
      <left/>
      <right/>
      <top style="thin">
        <color theme="5" tint="0.7999511703848384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right"/>
    </xf>
    <xf numFmtId="14" fontId="5" fillId="0" borderId="0" xfId="0" applyNumberFormat="1" applyFont="1" applyAlignment="1">
      <alignment horizontal="left" vertical="top" indent="1"/>
    </xf>
    <xf numFmtId="14" fontId="5" fillId="0" borderId="0" xfId="0" applyNumberFormat="1" applyFont="1" applyAlignment="1">
      <alignment horizontal="left" vertical="center" indent="1"/>
    </xf>
    <xf numFmtId="0" fontId="4" fillId="0" borderId="3" xfId="0" applyFont="1" applyBorder="1"/>
    <xf numFmtId="0" fontId="4" fillId="0" borderId="3" xfId="0" applyFont="1" applyBorder="1" applyAlignment="1">
      <alignment horizontal="right" vertical="center" indent="1"/>
    </xf>
    <xf numFmtId="0" fontId="4" fillId="0" borderId="4" xfId="0" applyFont="1" applyBorder="1"/>
    <xf numFmtId="0" fontId="4" fillId="0" borderId="0" xfId="0" applyFont="1" applyBorder="1"/>
    <xf numFmtId="0" fontId="6" fillId="0" borderId="0" xfId="0" applyFont="1" applyBorder="1"/>
    <xf numFmtId="0" fontId="7" fillId="0" borderId="0" xfId="0" applyFont="1" applyBorder="1" applyAlignment="1">
      <alignment horizontal="left" indent="1"/>
    </xf>
    <xf numFmtId="0" fontId="7" fillId="0" borderId="3" xfId="0" applyFont="1" applyBorder="1" applyAlignment="1">
      <alignment horizontal="left" inden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left" indent="1"/>
    </xf>
    <xf numFmtId="0" fontId="9" fillId="0" borderId="0" xfId="0" applyFont="1" applyAlignment="1">
      <alignment horizontal="left" vertical="center"/>
    </xf>
    <xf numFmtId="0" fontId="14" fillId="0" borderId="0" xfId="0" applyFont="1"/>
    <xf numFmtId="49" fontId="0" fillId="0" borderId="0" xfId="0" applyNumberFormat="1"/>
    <xf numFmtId="0" fontId="16" fillId="0" borderId="0" xfId="0" applyFont="1" applyAlignment="1">
      <alignment vertical="top" wrapText="1"/>
    </xf>
    <xf numFmtId="0" fontId="0" fillId="0" borderId="1" xfId="0" applyBorder="1" applyAlignment="1"/>
    <xf numFmtId="0" fontId="0" fillId="0" borderId="0" xfId="0" applyAlignment="1"/>
    <xf numFmtId="0" fontId="0" fillId="0" borderId="2" xfId="0" applyBorder="1" applyAlignment="1"/>
    <xf numFmtId="0" fontId="13" fillId="0" borderId="2" xfId="0" applyFont="1" applyBorder="1" applyAlignment="1"/>
    <xf numFmtId="0" fontId="11" fillId="0" borderId="2" xfId="1" applyBorder="1" applyAlignment="1"/>
    <xf numFmtId="0" fontId="0" fillId="0" borderId="9" xfId="0" applyBorder="1" applyAlignment="1"/>
    <xf numFmtId="0" fontId="0" fillId="0" borderId="11" xfId="0" applyBorder="1" applyAlignment="1"/>
    <xf numFmtId="0" fontId="0" fillId="0" borderId="8" xfId="0" applyBorder="1" applyAlignment="1"/>
    <xf numFmtId="0" fontId="0" fillId="0" borderId="7" xfId="0" applyBorder="1" applyAlignment="1"/>
    <xf numFmtId="49" fontId="0" fillId="0" borderId="2" xfId="0" applyNumberFormat="1" applyBorder="1" applyAlignment="1"/>
    <xf numFmtId="0" fontId="11" fillId="0" borderId="5" xfId="1" applyBorder="1" applyAlignment="1"/>
    <xf numFmtId="49" fontId="0" fillId="0" borderId="2" xfId="0" applyNumberFormat="1" applyBorder="1" applyAlignment="1">
      <alignment wrapText="1"/>
    </xf>
    <xf numFmtId="0" fontId="15" fillId="0" borderId="2" xfId="0" applyFont="1" applyBorder="1" applyAlignment="1"/>
    <xf numFmtId="0" fontId="10" fillId="0" borderId="2" xfId="0" applyFont="1" applyBorder="1" applyAlignment="1"/>
    <xf numFmtId="0" fontId="0" fillId="0" borderId="5" xfId="0" applyBorder="1" applyAlignment="1"/>
    <xf numFmtId="0" fontId="12" fillId="0" borderId="2" xfId="0" applyFont="1" applyBorder="1" applyAlignment="1"/>
    <xf numFmtId="49" fontId="12" fillId="0" borderId="2" xfId="0" applyNumberFormat="1" applyFont="1" applyBorder="1" applyAlignment="1"/>
    <xf numFmtId="0" fontId="2" fillId="0" borderId="2" xfId="0" applyFont="1" applyBorder="1" applyAlignment="1"/>
    <xf numFmtId="0" fontId="0" fillId="0" borderId="2" xfId="0" applyBorder="1" applyAlignment="1">
      <alignment wrapText="1"/>
    </xf>
    <xf numFmtId="0" fontId="11" fillId="0" borderId="2" xfId="1" applyFill="1" applyBorder="1"/>
    <xf numFmtId="0" fontId="1" fillId="0" borderId="2" xfId="0" applyFont="1" applyBorder="1" applyAlignment="1"/>
    <xf numFmtId="0" fontId="0" fillId="0" borderId="2" xfId="0" applyFont="1" applyBorder="1" applyAlignment="1"/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0" fillId="0" borderId="2" xfId="0" applyFill="1" applyBorder="1" applyAlignment="1"/>
    <xf numFmtId="49" fontId="0" fillId="0" borderId="2" xfId="0" applyNumberFormat="1" applyFill="1" applyBorder="1" applyAlignment="1"/>
    <xf numFmtId="0" fontId="11" fillId="0" borderId="2" xfId="1" applyFill="1" applyBorder="1" applyAlignment="1"/>
    <xf numFmtId="49" fontId="0" fillId="0" borderId="2" xfId="0" applyNumberFormat="1" applyFill="1" applyBorder="1" applyAlignment="1">
      <alignment wrapText="1"/>
    </xf>
    <xf numFmtId="0" fontId="0" fillId="0" borderId="5" xfId="0" applyFill="1" applyBorder="1" applyAlignment="1"/>
    <xf numFmtId="0" fontId="11" fillId="0" borderId="5" xfId="1" applyFill="1" applyBorder="1" applyAlignment="1"/>
    <xf numFmtId="0" fontId="0" fillId="0" borderId="2" xfId="0" applyFill="1" applyBorder="1" applyAlignment="1">
      <alignment wrapText="1"/>
    </xf>
    <xf numFmtId="0" fontId="11" fillId="0" borderId="2" xfId="1" applyFill="1" applyBorder="1" applyAlignment="1">
      <alignment wrapText="1"/>
    </xf>
    <xf numFmtId="49" fontId="12" fillId="0" borderId="2" xfId="0" applyNumberFormat="1" applyFont="1" applyFill="1" applyBorder="1" applyAlignment="1"/>
    <xf numFmtId="0" fontId="11" fillId="0" borderId="5" xfId="1" applyFill="1" applyBorder="1" applyAlignment="1">
      <alignment vertical="top"/>
    </xf>
    <xf numFmtId="49" fontId="0" fillId="0" borderId="1" xfId="0" applyNumberFormat="1" applyFill="1" applyBorder="1" applyAlignment="1">
      <alignment wrapText="1"/>
    </xf>
    <xf numFmtId="0" fontId="0" fillId="0" borderId="1" xfId="0" applyFill="1" applyBorder="1" applyAlignment="1"/>
    <xf numFmtId="0" fontId="0" fillId="0" borderId="10" xfId="0" applyFill="1" applyBorder="1" applyAlignment="1"/>
    <xf numFmtId="0" fontId="0" fillId="0" borderId="0" xfId="0" applyFill="1" applyAlignment="1"/>
  </cellXfs>
  <cellStyles count="2">
    <cellStyle name="Hivatkozás" xfId="1" builtinId="8"/>
    <cellStyle name="Normál" xfId="0" builtinId="0"/>
  </cellStyles>
  <dxfs count="24">
    <dxf>
      <numFmt numFmtId="30" formatCode="@"/>
    </dxf>
    <dxf>
      <numFmt numFmtId="30" formatCode="@"/>
    </dxf>
    <dxf>
      <fill>
        <patternFill patternType="solid">
          <fgColor indexed="64"/>
          <bgColor theme="5"/>
        </patternFill>
      </fill>
      <alignment horizontal="general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5"/>
        </patternFill>
      </fill>
      <alignment horizontal="general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5"/>
        </patternFill>
      </fill>
      <alignment horizontal="general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general" textRotation="0" wrapText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general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0" tint="-4.9989318521683403E-2"/>
        </patternFill>
      </fill>
    </dxf>
    <dxf>
      <font>
        <b val="0"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  <dxf>
      <fill>
        <patternFill>
          <bgColor theme="0" tint="-4.9989318521683403E-2"/>
        </patternFill>
      </fill>
    </dxf>
    <dxf>
      <font>
        <b val="0"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2" defaultTableStyle="TableStyleMedium2" defaultPivotStyle="PivotStyleLight16">
    <tableStyle name="Tabella aziendale" pivot="0" count="3">
      <tableStyleElement type="wholeTable" dxfId="23"/>
      <tableStyleElement type="headerRow" dxfId="22"/>
      <tableStyleElement type="secondRowStripe" dxfId="21"/>
    </tableStyle>
    <tableStyle name="Tabella Aziendale 2" pivot="0" count="3">
      <tableStyleElement type="wholeTable" dxfId="20"/>
      <tableStyleElement type="headerRow" dxfId="19"/>
      <tableStyleElement type="secondRowStrip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178247</xdr:colOff>
      <xdr:row>0</xdr:row>
      <xdr:rowOff>54429</xdr:rowOff>
    </xdr:from>
    <xdr:ext cx="3298383" cy="1329690"/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247" y="54429"/>
          <a:ext cx="3298383" cy="1329690"/>
        </a:xfrm>
        <a:prstGeom prst="rect">
          <a:avLst/>
        </a:prstGeom>
      </xdr:spPr>
    </xdr:pic>
    <xdr:clientData/>
  </xdr:oneCellAnchor>
  <xdr:twoCellAnchor editAs="oneCell">
    <xdr:from>
      <xdr:col>3</xdr:col>
      <xdr:colOff>862693</xdr:colOff>
      <xdr:row>0</xdr:row>
      <xdr:rowOff>749753</xdr:rowOff>
    </xdr:from>
    <xdr:to>
      <xdr:col>4</xdr:col>
      <xdr:colOff>971550</xdr:colOff>
      <xdr:row>0</xdr:row>
      <xdr:rowOff>1219653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3556907" y="749753"/>
          <a:ext cx="1333500" cy="469900"/>
        </a:xfrm>
        <a:prstGeom prst="rect">
          <a:avLst/>
        </a:prstGeom>
        <a:ln/>
      </xdr:spPr>
    </xdr:pic>
    <xdr:clientData/>
  </xdr:twoCellAnchor>
  <xdr:twoCellAnchor>
    <xdr:from>
      <xdr:col>0</xdr:col>
      <xdr:colOff>245191</xdr:colOff>
      <xdr:row>17</xdr:row>
      <xdr:rowOff>307043</xdr:rowOff>
    </xdr:from>
    <xdr:to>
      <xdr:col>1</xdr:col>
      <xdr:colOff>510530</xdr:colOff>
      <xdr:row>19</xdr:row>
      <xdr:rowOff>164168</xdr:rowOff>
    </xdr:to>
    <xdr:pic>
      <xdr:nvPicPr>
        <xdr:cNvPr id="5" name="image4.jpg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191" y="8044768"/>
          <a:ext cx="618513" cy="627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549732</xdr:colOff>
      <xdr:row>18</xdr:row>
      <xdr:rowOff>63438</xdr:rowOff>
    </xdr:from>
    <xdr:to>
      <xdr:col>3</xdr:col>
      <xdr:colOff>46406</xdr:colOff>
      <xdr:row>18</xdr:row>
      <xdr:rowOff>366951</xdr:rowOff>
    </xdr:to>
    <xdr:pic>
      <xdr:nvPicPr>
        <xdr:cNvPr id="6" name="image6.png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06" y="8186444"/>
          <a:ext cx="1840466" cy="3035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57660</xdr:colOff>
      <xdr:row>18</xdr:row>
      <xdr:rowOff>133535</xdr:rowOff>
    </xdr:from>
    <xdr:to>
      <xdr:col>4</xdr:col>
      <xdr:colOff>320507</xdr:colOff>
      <xdr:row>19</xdr:row>
      <xdr:rowOff>66860</xdr:rowOff>
    </xdr:to>
    <xdr:pic>
      <xdr:nvPicPr>
        <xdr:cNvPr id="7" name="image2.png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4626" y="8256541"/>
          <a:ext cx="1482903" cy="3186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360222</xdr:colOff>
      <xdr:row>17</xdr:row>
      <xdr:rowOff>263500</xdr:rowOff>
    </xdr:from>
    <xdr:to>
      <xdr:col>4</xdr:col>
      <xdr:colOff>836472</xdr:colOff>
      <xdr:row>18</xdr:row>
      <xdr:rowOff>349225</xdr:rowOff>
    </xdr:to>
    <xdr:pic>
      <xdr:nvPicPr>
        <xdr:cNvPr id="8" name="image3.png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3195" y="7909243"/>
          <a:ext cx="476250" cy="465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ella2" displayName="Tabella2" ref="A2:K196" totalsRowShown="0" headerRowDxfId="17" dataDxfId="15" headerRowBorderDxfId="16" tableBorderDxfId="14" totalsRowBorderDxfId="13">
  <autoFilter ref="A2:K196"/>
  <sortState ref="A3:K198">
    <sortCondition ref="A2:A198"/>
  </sortState>
  <tableColumns count="11">
    <tableColumn id="1" name="Macro-Area" dataDxfId="12"/>
    <tableColumn id="12" name="Micro-Area" dataDxfId="11"/>
    <tableColumn id="2" name="Legal Name" dataDxfId="10"/>
    <tableColumn id="5" name="Description" dataDxfId="9"/>
    <tableColumn id="3" name="Fee" dataDxfId="8"/>
    <tableColumn id="4" name="Territoria level" dataDxfId="7"/>
    <tableColumn id="10" name="District" dataDxfId="6"/>
    <tableColumn id="14" name="Address" dataDxfId="5"/>
    <tableColumn id="6" name="Phone Number" dataDxfId="4"/>
    <tableColumn id="7" name="Mail" dataDxfId="3"/>
    <tableColumn id="11" name="Website" dataDxfId="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ella1" displayName="Tabella1" ref="B2:B25" totalsRowShown="0" dataDxfId="1">
  <autoFilter ref="B2:B25"/>
  <tableColumns count="1">
    <tableColumn id="1" name="District" dataDxfId="0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ella3" displayName="Tabella3" ref="D2:D9" totalsRowShown="0">
  <autoFilter ref="D2:D9"/>
  <tableColumns count="1">
    <tableColumn id="1" name="Macro-Area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5" name="Tabella5" displayName="Tabella5" ref="N2:N5" totalsRowShown="0">
  <autoFilter ref="N2:N5"/>
  <tableColumns count="1">
    <tableColumn id="1" name="Fee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7" name="Tabella7" displayName="Tabella7" ref="P2:P5" totalsRowShown="0">
  <autoFilter ref="P2:P5"/>
  <tableColumns count="1">
    <tableColumn id="1" name="Territorial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8" name="Tabella49" displayName="Tabella49" ref="F2:L25" totalsRowShown="0">
  <autoFilter ref="F2:L25"/>
  <tableColumns count="7">
    <tableColumn id="1" name="Educational training"/>
    <tableColumn id="2" name="Housing/Accomodation"/>
    <tableColumn id="3" name="Legal and Administration"/>
    <tableColumn id="4" name="Food Service"/>
    <tableColumn id="5" name="Labour Market"/>
    <tableColumn id="6" name="Health and Social-Care"/>
    <tableColumn id="7" name="Other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bantalmazas.hu/" TargetMode="External"/><Relationship Id="rId21" Type="http://schemas.openxmlformats.org/officeDocument/2006/relationships/hyperlink" Target="http://www.jmsz.hu/" TargetMode="External"/><Relationship Id="rId42" Type="http://schemas.openxmlformats.org/officeDocument/2006/relationships/hyperlink" Target="https://www.magyar-iskola.hu/" TargetMode="External"/><Relationship Id="rId63" Type="http://schemas.openxmlformats.org/officeDocument/2006/relationships/hyperlink" Target="mailto:info@krav.hu" TargetMode="External"/><Relationship Id="rId84" Type="http://schemas.openxmlformats.org/officeDocument/2006/relationships/hyperlink" Target="https://artemisszio.eu/mira/en/" TargetMode="External"/><Relationship Id="rId138" Type="http://schemas.openxmlformats.org/officeDocument/2006/relationships/hyperlink" Target="mailto:valaszuthaza@swi.salvationarmy.org" TargetMode="External"/><Relationship Id="rId159" Type="http://schemas.openxmlformats.org/officeDocument/2006/relationships/hyperlink" Target="mailto:mvkcsao@voroskeresztbp.hu" TargetMode="External"/><Relationship Id="rId170" Type="http://schemas.openxmlformats.org/officeDocument/2006/relationships/hyperlink" Target="mailto:szentkereszty.tamas@maltai.hu" TargetMode="External"/><Relationship Id="rId191" Type="http://schemas.openxmlformats.org/officeDocument/2006/relationships/hyperlink" Target="mailto:tecsaszo@tcsgyk.hu" TargetMode="External"/><Relationship Id="rId205" Type="http://schemas.openxmlformats.org/officeDocument/2006/relationships/hyperlink" Target="http://www.cordelia.hu/" TargetMode="External"/><Relationship Id="rId226" Type="http://schemas.openxmlformats.org/officeDocument/2006/relationships/hyperlink" Target="mailto:kozpont@gyejosz.axelero.net" TargetMode="External"/><Relationship Id="rId247" Type="http://schemas.openxmlformats.org/officeDocument/2006/relationships/printerSettings" Target="../printerSettings/printerSettings1.bin"/><Relationship Id="rId107" Type="http://schemas.openxmlformats.org/officeDocument/2006/relationships/hyperlink" Target="mailto:menekultmisszio@rmk.hu" TargetMode="External"/><Relationship Id="rId11" Type="http://schemas.openxmlformats.org/officeDocument/2006/relationships/hyperlink" Target="mailto:foundation@szubjektiv.org" TargetMode="External"/><Relationship Id="rId32" Type="http://schemas.openxmlformats.org/officeDocument/2006/relationships/hyperlink" Target="mailto:info@jmsz.hu" TargetMode="External"/><Relationship Id="rId53" Type="http://schemas.openxmlformats.org/officeDocument/2006/relationships/hyperlink" Target="https://converzum.hu/" TargetMode="External"/><Relationship Id="rId74" Type="http://schemas.openxmlformats.org/officeDocument/2006/relationships/hyperlink" Target="http://www.lea.hu/" TargetMode="External"/><Relationship Id="rId128" Type="http://schemas.openxmlformats.org/officeDocument/2006/relationships/hyperlink" Target="mailto:nevtelenutak@gmail.com" TargetMode="External"/><Relationship Id="rId149" Type="http://schemas.openxmlformats.org/officeDocument/2006/relationships/hyperlink" Target="mailto:locsei@soskrizis.hu" TargetMode="External"/><Relationship Id="rId5" Type="http://schemas.openxmlformats.org/officeDocument/2006/relationships/hyperlink" Target="mailto:cordelia@cordelia.hu" TargetMode="External"/><Relationship Id="rId95" Type="http://schemas.openxmlformats.org/officeDocument/2006/relationships/hyperlink" Target="http://www.gandhi.hu/" TargetMode="External"/><Relationship Id="rId160" Type="http://schemas.openxmlformats.org/officeDocument/2006/relationships/hyperlink" Target="mailto:csao@hawk.hu" TargetMode="External"/><Relationship Id="rId181" Type="http://schemas.openxmlformats.org/officeDocument/2006/relationships/hyperlink" Target="mailto:hajnalka_kun@swi.salvationrarmy.org" TargetMode="External"/><Relationship Id="rId216" Type="http://schemas.openxmlformats.org/officeDocument/2006/relationships/hyperlink" Target="http://www.feszgyi.hu/" TargetMode="External"/><Relationship Id="rId237" Type="http://schemas.openxmlformats.org/officeDocument/2006/relationships/hyperlink" Target="http://www.menedek.hu/" TargetMode="External"/><Relationship Id="rId22" Type="http://schemas.openxmlformats.org/officeDocument/2006/relationships/hyperlink" Target="mailto:integracio@lutheran.hu" TargetMode="External"/><Relationship Id="rId43" Type="http://schemas.openxmlformats.org/officeDocument/2006/relationships/hyperlink" Target="http://www.euro-nyelviskola.hu/" TargetMode="External"/><Relationship Id="rId64" Type="http://schemas.openxmlformats.org/officeDocument/2006/relationships/hyperlink" Target="https://www.krav.hu/" TargetMode="External"/><Relationship Id="rId118" Type="http://schemas.openxmlformats.org/officeDocument/2006/relationships/hyperlink" Target="http://csaomovar.hu/" TargetMode="External"/><Relationship Id="rId139" Type="http://schemas.openxmlformats.org/officeDocument/2006/relationships/hyperlink" Target="mailto:mvkcsao@voroskeresztbp.hu" TargetMode="External"/><Relationship Id="rId85" Type="http://schemas.openxmlformats.org/officeDocument/2006/relationships/hyperlink" Target="https://artemisszio.eu/" TargetMode="External"/><Relationship Id="rId150" Type="http://schemas.openxmlformats.org/officeDocument/2006/relationships/hyperlink" Target="mailto:szatmarcsao@maltai.hu" TargetMode="External"/><Relationship Id="rId171" Type="http://schemas.openxmlformats.org/officeDocument/2006/relationships/hyperlink" Target="mailto:kuert@menhely.hu" TargetMode="External"/><Relationship Id="rId192" Type="http://schemas.openxmlformats.org/officeDocument/2006/relationships/hyperlink" Target="mailto:csaladesgyermekjolet@bjhuman.hu" TargetMode="External"/><Relationship Id="rId206" Type="http://schemas.openxmlformats.org/officeDocument/2006/relationships/hyperlink" Target="http://www.jmsz.hu/" TargetMode="External"/><Relationship Id="rId227" Type="http://schemas.openxmlformats.org/officeDocument/2006/relationships/hyperlink" Target="mailto:kozpont@gyejosz.axelero.net" TargetMode="External"/><Relationship Id="rId248" Type="http://schemas.openxmlformats.org/officeDocument/2006/relationships/table" Target="../tables/table1.xml"/><Relationship Id="rId12" Type="http://schemas.openxmlformats.org/officeDocument/2006/relationships/hyperlink" Target="http://www.szubjektiv.org/" TargetMode="External"/><Relationship Id="rId17" Type="http://schemas.openxmlformats.org/officeDocument/2006/relationships/hyperlink" Target="mailto:menedek@menedek.hu" TargetMode="External"/><Relationship Id="rId33" Type="http://schemas.openxmlformats.org/officeDocument/2006/relationships/hyperlink" Target="mailto:info@hlschool.hu" TargetMode="External"/><Relationship Id="rId38" Type="http://schemas.openxmlformats.org/officeDocument/2006/relationships/hyperlink" Target="https://budapest.katedra.hu/nyelvtanulas/magyar-nyelvtanulas-hungarian-language-courses" TargetMode="External"/><Relationship Id="rId59" Type="http://schemas.openxmlformats.org/officeDocument/2006/relationships/hyperlink" Target="mailto:oltalom@oltalom.hu" TargetMode="External"/><Relationship Id="rId103" Type="http://schemas.openxmlformats.org/officeDocument/2006/relationships/hyperlink" Target="http://www.migszol.com/" TargetMode="External"/><Relationship Id="rId108" Type="http://schemas.openxmlformats.org/officeDocument/2006/relationships/hyperlink" Target="mailto:hunbu@unhcr.ch" TargetMode="External"/><Relationship Id="rId124" Type="http://schemas.openxmlformats.org/officeDocument/2006/relationships/hyperlink" Target="https://nane.hu/" TargetMode="External"/><Relationship Id="rId129" Type="http://schemas.openxmlformats.org/officeDocument/2006/relationships/hyperlink" Target="mailto:noiszallo@resalapitvany.hu" TargetMode="External"/><Relationship Id="rId54" Type="http://schemas.openxmlformats.org/officeDocument/2006/relationships/hyperlink" Target="https://www.elonyelvek.hu/" TargetMode="External"/><Relationship Id="rId70" Type="http://schemas.openxmlformats.org/officeDocument/2006/relationships/hyperlink" Target="http://anyaoltalmazo.hu/" TargetMode="External"/><Relationship Id="rId75" Type="http://schemas.openxmlformats.org/officeDocument/2006/relationships/hyperlink" Target="mailto:szocrehab@gmail.com" TargetMode="External"/><Relationship Id="rId91" Type="http://schemas.openxmlformats.org/officeDocument/2006/relationships/hyperlink" Target="https://helsinki.hu/" TargetMode="External"/><Relationship Id="rId96" Type="http://schemas.openxmlformats.org/officeDocument/2006/relationships/hyperlink" Target="http://www.gandhi.hu/" TargetMode="External"/><Relationship Id="rId140" Type="http://schemas.openxmlformats.org/officeDocument/2006/relationships/hyperlink" Target="mailto:bolcso1@gmail.com" TargetMode="External"/><Relationship Id="rId145" Type="http://schemas.openxmlformats.org/officeDocument/2006/relationships/hyperlink" Target="mailto:erzsebetcsao@gmail.com" TargetMode="External"/><Relationship Id="rId161" Type="http://schemas.openxmlformats.org/officeDocument/2006/relationships/hyperlink" Target="mailto:szocrehab@gmail.com" TargetMode="External"/><Relationship Id="rId166" Type="http://schemas.openxmlformats.org/officeDocument/2006/relationships/hyperlink" Target="mailto:roszik.agnes@gmail.com" TargetMode="External"/><Relationship Id="rId182" Type="http://schemas.openxmlformats.org/officeDocument/2006/relationships/hyperlink" Target="mailto:oltalom@oltalom.hu" TargetMode="External"/><Relationship Id="rId187" Type="http://schemas.openxmlformats.org/officeDocument/2006/relationships/hyperlink" Target="mailto:csgyk@csgyk02.hu" TargetMode="External"/><Relationship Id="rId217" Type="http://schemas.openxmlformats.org/officeDocument/2006/relationships/hyperlink" Target="mailto:kcssk@bkhk.hu" TargetMode="External"/><Relationship Id="rId1" Type="http://schemas.openxmlformats.org/officeDocument/2006/relationships/hyperlink" Target="mailto:integracio@lutheran.hu" TargetMode="External"/><Relationship Id="rId6" Type="http://schemas.openxmlformats.org/officeDocument/2006/relationships/hyperlink" Target="http://www.cordelia.hu/" TargetMode="External"/><Relationship Id="rId212" Type="http://schemas.openxmlformats.org/officeDocument/2006/relationships/hyperlink" Target="http://www.feszgyi.hu/" TargetMode="External"/><Relationship Id="rId233" Type="http://schemas.openxmlformats.org/officeDocument/2006/relationships/hyperlink" Target="http://www.bkhk.hu/" TargetMode="External"/><Relationship Id="rId238" Type="http://schemas.openxmlformats.org/officeDocument/2006/relationships/hyperlink" Target="http://www.maltai.hu/" TargetMode="External"/><Relationship Id="rId23" Type="http://schemas.openxmlformats.org/officeDocument/2006/relationships/hyperlink" Target="mailto:info@jmsz.hu" TargetMode="External"/><Relationship Id="rId28" Type="http://schemas.openxmlformats.org/officeDocument/2006/relationships/hyperlink" Target="mailto:info@jmsz.hu" TargetMode="External"/><Relationship Id="rId49" Type="http://schemas.openxmlformats.org/officeDocument/2006/relationships/hyperlink" Target="https://www.babilon-nyelvstudio.hu/" TargetMode="External"/><Relationship Id="rId114" Type="http://schemas.openxmlformats.org/officeDocument/2006/relationships/hyperlink" Target="https://www.menedekszolgalat.hu/mamasotthon/" TargetMode="External"/><Relationship Id="rId119" Type="http://schemas.openxmlformats.org/officeDocument/2006/relationships/hyperlink" Target="mailto:csaomovar@wsi.hu" TargetMode="External"/><Relationship Id="rId44" Type="http://schemas.openxmlformats.org/officeDocument/2006/relationships/hyperlink" Target="https://www.berlitz.com/" TargetMode="External"/><Relationship Id="rId60" Type="http://schemas.openxmlformats.org/officeDocument/2006/relationships/hyperlink" Target="https://oltalom.hu/" TargetMode="External"/><Relationship Id="rId65" Type="http://schemas.openxmlformats.org/officeDocument/2006/relationships/hyperlink" Target="https://kravmaga11.hu/" TargetMode="External"/><Relationship Id="rId81" Type="http://schemas.openxmlformats.org/officeDocument/2006/relationships/hyperlink" Target="https://www.udvhadsereg.hu/szocialis-intezmenyek/feny-haza/rolunk-fenyhaza/" TargetMode="External"/><Relationship Id="rId86" Type="http://schemas.openxmlformats.org/officeDocument/2006/relationships/hyperlink" Target="mailto:info@artemisszio.hu" TargetMode="External"/><Relationship Id="rId130" Type="http://schemas.openxmlformats.org/officeDocument/2006/relationships/hyperlink" Target="mailto:aszodiutca18@gmail.com" TargetMode="External"/><Relationship Id="rId135" Type="http://schemas.openxmlformats.org/officeDocument/2006/relationships/hyperlink" Target="mailto:alfoldi@bmszki.hu" TargetMode="External"/><Relationship Id="rId151" Type="http://schemas.openxmlformats.org/officeDocument/2006/relationships/hyperlink" Target="mailto:szocrehab@gmail.com" TargetMode="External"/><Relationship Id="rId156" Type="http://schemas.openxmlformats.org/officeDocument/2006/relationships/hyperlink" Target="mailto:kispesticsao@szocialiscentrum.kispest.hu" TargetMode="External"/><Relationship Id="rId177" Type="http://schemas.openxmlformats.org/officeDocument/2006/relationships/hyperlink" Target="mailto:allaskereso@bmszki.hu" TargetMode="External"/><Relationship Id="rId198" Type="http://schemas.openxmlformats.org/officeDocument/2006/relationships/hyperlink" Target="http://www.jmsz.hu/" TargetMode="External"/><Relationship Id="rId172" Type="http://schemas.openxmlformats.org/officeDocument/2006/relationships/hyperlink" Target="mailto:konyves@bmszki.hu" TargetMode="External"/><Relationship Id="rId193" Type="http://schemas.openxmlformats.org/officeDocument/2006/relationships/hyperlink" Target="http://www.bjhuman.hu/" TargetMode="External"/><Relationship Id="rId202" Type="http://schemas.openxmlformats.org/officeDocument/2006/relationships/hyperlink" Target="http://www.jmsz.hu/" TargetMode="External"/><Relationship Id="rId207" Type="http://schemas.openxmlformats.org/officeDocument/2006/relationships/hyperlink" Target="http://www.jmsz.hu/" TargetMode="External"/><Relationship Id="rId223" Type="http://schemas.openxmlformats.org/officeDocument/2006/relationships/hyperlink" Target="mailto:fioka@eszixv.hu" TargetMode="External"/><Relationship Id="rId228" Type="http://schemas.openxmlformats.org/officeDocument/2006/relationships/hyperlink" Target="mailto:gyermekjolet@mail.datanet.hu" TargetMode="External"/><Relationship Id="rId244" Type="http://schemas.openxmlformats.org/officeDocument/2006/relationships/hyperlink" Target="http://www.szentkristofrendelo.hu/" TargetMode="External"/><Relationship Id="rId13" Type="http://schemas.openxmlformats.org/officeDocument/2006/relationships/hyperlink" Target="mailto:menedek@menedek.hu" TargetMode="External"/><Relationship Id="rId18" Type="http://schemas.openxmlformats.org/officeDocument/2006/relationships/hyperlink" Target="mailto:menedek@menedek.hu" TargetMode="External"/><Relationship Id="rId39" Type="http://schemas.openxmlformats.org/officeDocument/2006/relationships/hyperlink" Target="https://www.elonyelvek.hu/language-school-general-introduction/hungarian-language-course.html" TargetMode="External"/><Relationship Id="rId109" Type="http://schemas.openxmlformats.org/officeDocument/2006/relationships/hyperlink" Target="https://www.unhcr.org/ceu/" TargetMode="External"/><Relationship Id="rId34" Type="http://schemas.openxmlformats.org/officeDocument/2006/relationships/hyperlink" Target="https://www.magyar-iskola.hu/" TargetMode="External"/><Relationship Id="rId50" Type="http://schemas.openxmlformats.org/officeDocument/2006/relationships/hyperlink" Target="https://www.corporatecommunications.hu/" TargetMode="External"/><Relationship Id="rId55" Type="http://schemas.openxmlformats.org/officeDocument/2006/relationships/hyperlink" Target="https://www.fungarian.com/" TargetMode="External"/><Relationship Id="rId76" Type="http://schemas.openxmlformats.org/officeDocument/2006/relationships/hyperlink" Target="mailto:fenyhaza@udvhadsereg.hu" TargetMode="External"/><Relationship Id="rId97" Type="http://schemas.openxmlformats.org/officeDocument/2006/relationships/hyperlink" Target="http://www.gandhi.hu/" TargetMode="External"/><Relationship Id="rId104" Type="http://schemas.openxmlformats.org/officeDocument/2006/relationships/hyperlink" Target="mailto:info@utcaifoci.hu" TargetMode="External"/><Relationship Id="rId120" Type="http://schemas.openxmlformats.org/officeDocument/2006/relationships/hyperlink" Target="mailto:fehergyuru@t-online.hu" TargetMode="External"/><Relationship Id="rId125" Type="http://schemas.openxmlformats.org/officeDocument/2006/relationships/hyperlink" Target="http://patent.org.hu/" TargetMode="External"/><Relationship Id="rId141" Type="http://schemas.openxmlformats.org/officeDocument/2006/relationships/hyperlink" Target="http://www.bolcso.hu/" TargetMode="External"/><Relationship Id="rId146" Type="http://schemas.openxmlformats.org/officeDocument/2006/relationships/hyperlink" Target="mailto:menedekhazcsao@gmail.com" TargetMode="External"/><Relationship Id="rId167" Type="http://schemas.openxmlformats.org/officeDocument/2006/relationships/hyperlink" Target="mailto:szobiutca3@t-online.hu" TargetMode="External"/><Relationship Id="rId188" Type="http://schemas.openxmlformats.org/officeDocument/2006/relationships/hyperlink" Target="mailto:cstan.info@kszki.obuda.hu" TargetMode="External"/><Relationship Id="rId7" Type="http://schemas.openxmlformats.org/officeDocument/2006/relationships/hyperlink" Target="mailto:foundation@szubjektiv.org" TargetMode="External"/><Relationship Id="rId71" Type="http://schemas.openxmlformats.org/officeDocument/2006/relationships/hyperlink" Target="mailto:jpa@jopasztor.hu" TargetMode="External"/><Relationship Id="rId92" Type="http://schemas.openxmlformats.org/officeDocument/2006/relationships/hyperlink" Target="mailto:gandhiegyesulet@gmail.com" TargetMode="External"/><Relationship Id="rId162" Type="http://schemas.openxmlformats.org/officeDocument/2006/relationships/hyperlink" Target="mailto:bonadea.csao@gmail.com" TargetMode="External"/><Relationship Id="rId183" Type="http://schemas.openxmlformats.org/officeDocument/2006/relationships/hyperlink" Target="mailto:valaszuthaza@swi.salvationarmy.org" TargetMode="External"/><Relationship Id="rId213" Type="http://schemas.openxmlformats.org/officeDocument/2006/relationships/hyperlink" Target="mailto:csgyk@feszgyi.hu" TargetMode="External"/><Relationship Id="rId218" Type="http://schemas.openxmlformats.org/officeDocument/2006/relationships/hyperlink" Target="mailto:gyjk@bkhk.hu" TargetMode="External"/><Relationship Id="rId234" Type="http://schemas.openxmlformats.org/officeDocument/2006/relationships/hyperlink" Target="http://www.menhely.hu/" TargetMode="External"/><Relationship Id="rId239" Type="http://schemas.openxmlformats.org/officeDocument/2006/relationships/hyperlink" Target="http://www.maltai.hu/" TargetMode="External"/><Relationship Id="rId2" Type="http://schemas.openxmlformats.org/officeDocument/2006/relationships/hyperlink" Target="mailto:integracio@lutheran.hu" TargetMode="External"/><Relationship Id="rId29" Type="http://schemas.openxmlformats.org/officeDocument/2006/relationships/hyperlink" Target="mailto:info@jmsz.hu" TargetMode="External"/><Relationship Id="rId24" Type="http://schemas.openxmlformats.org/officeDocument/2006/relationships/hyperlink" Target="mailto:info@jmsz.hu" TargetMode="External"/><Relationship Id="rId40" Type="http://schemas.openxmlformats.org/officeDocument/2006/relationships/hyperlink" Target="https://converzum.hu/learn-hungarian/" TargetMode="External"/><Relationship Id="rId45" Type="http://schemas.openxmlformats.org/officeDocument/2006/relationships/hyperlink" Target="http://www.ulysses.co.hu/" TargetMode="External"/><Relationship Id="rId66" Type="http://schemas.openxmlformats.org/officeDocument/2006/relationships/hyperlink" Target="https://life1.hu/corvin-wellness/facility/krav-maga-eng/" TargetMode="External"/><Relationship Id="rId87" Type="http://schemas.openxmlformats.org/officeDocument/2006/relationships/hyperlink" Target="https://artemisszio.eu/" TargetMode="External"/><Relationship Id="rId110" Type="http://schemas.openxmlformats.org/officeDocument/2006/relationships/hyperlink" Target="mailto:szatmarcsao@maltai.hu" TargetMode="External"/><Relationship Id="rId115" Type="http://schemas.openxmlformats.org/officeDocument/2006/relationships/hyperlink" Target="mailto:mamasotthon@gmail.com" TargetMode="External"/><Relationship Id="rId131" Type="http://schemas.openxmlformats.org/officeDocument/2006/relationships/hyperlink" Target="mailto:jaszberenyi.fapad@gmail.com" TargetMode="External"/><Relationship Id="rId136" Type="http://schemas.openxmlformats.org/officeDocument/2006/relationships/hyperlink" Target="mailto:recepcio.kocsis@bmszki.hu" TargetMode="External"/><Relationship Id="rId157" Type="http://schemas.openxmlformats.org/officeDocument/2006/relationships/hyperlink" Target="mailto:anyaolt@enternet.hu" TargetMode="External"/><Relationship Id="rId178" Type="http://schemas.openxmlformats.org/officeDocument/2006/relationships/hyperlink" Target="mailto:ujkezdethaza@swi.salvationarmy.org" TargetMode="External"/><Relationship Id="rId61" Type="http://schemas.openxmlformats.org/officeDocument/2006/relationships/hyperlink" Target="mailto:info@kravmaga11.hu" TargetMode="External"/><Relationship Id="rId82" Type="http://schemas.openxmlformats.org/officeDocument/2006/relationships/hyperlink" Target="mailto:info@artemisszio.hu" TargetMode="External"/><Relationship Id="rId152" Type="http://schemas.openxmlformats.org/officeDocument/2006/relationships/hyperlink" Target="mailto:szocrehab@gmail.com" TargetMode="External"/><Relationship Id="rId173" Type="http://schemas.openxmlformats.org/officeDocument/2006/relationships/hyperlink" Target="mailto:kelemenkrisztina@voroskeresztbp.hu" TargetMode="External"/><Relationship Id="rId194" Type="http://schemas.openxmlformats.org/officeDocument/2006/relationships/hyperlink" Target="mailto:csaladesgyermekjolet@bjhuman.hu" TargetMode="External"/><Relationship Id="rId199" Type="http://schemas.openxmlformats.org/officeDocument/2006/relationships/hyperlink" Target="http://www.jmsz.hu/" TargetMode="External"/><Relationship Id="rId203" Type="http://schemas.openxmlformats.org/officeDocument/2006/relationships/hyperlink" Target="http://www.jmsz.hu/" TargetMode="External"/><Relationship Id="rId208" Type="http://schemas.openxmlformats.org/officeDocument/2006/relationships/hyperlink" Target="http://www.jmsz.hu/" TargetMode="External"/><Relationship Id="rId229" Type="http://schemas.openxmlformats.org/officeDocument/2006/relationships/hyperlink" Target="mailto:gyjolet@hawk.hu" TargetMode="External"/><Relationship Id="rId19" Type="http://schemas.openxmlformats.org/officeDocument/2006/relationships/hyperlink" Target="mailto:menedek@menedek.hu" TargetMode="External"/><Relationship Id="rId224" Type="http://schemas.openxmlformats.org/officeDocument/2006/relationships/hyperlink" Target="mailto:infogyjsz@t-online.hu" TargetMode="External"/><Relationship Id="rId240" Type="http://schemas.openxmlformats.org/officeDocument/2006/relationships/hyperlink" Target="http://www.esz23.hu/" TargetMode="External"/><Relationship Id="rId245" Type="http://schemas.openxmlformats.org/officeDocument/2006/relationships/hyperlink" Target="http://www.bmszki.hu/" TargetMode="External"/><Relationship Id="rId14" Type="http://schemas.openxmlformats.org/officeDocument/2006/relationships/hyperlink" Target="mailto:menedek@menedek.hu" TargetMode="External"/><Relationship Id="rId30" Type="http://schemas.openxmlformats.org/officeDocument/2006/relationships/hyperlink" Target="mailto:info@jmsz.hu" TargetMode="External"/><Relationship Id="rId35" Type="http://schemas.openxmlformats.org/officeDocument/2006/relationships/hyperlink" Target="http://www.ulysses.co.hu/en/" TargetMode="External"/><Relationship Id="rId56" Type="http://schemas.openxmlformats.org/officeDocument/2006/relationships/hyperlink" Target="https://budapest.katedra.hu/" TargetMode="External"/><Relationship Id="rId77" Type="http://schemas.openxmlformats.org/officeDocument/2006/relationships/hyperlink" Target="https://www.szera.eu/" TargetMode="External"/><Relationship Id="rId100" Type="http://schemas.openxmlformats.org/officeDocument/2006/relationships/hyperlink" Target="https://nextstepeu.org/" TargetMode="External"/><Relationship Id="rId105" Type="http://schemas.openxmlformats.org/officeDocument/2006/relationships/hyperlink" Target="http://www.utcaifoci.hu/" TargetMode="External"/><Relationship Id="rId126" Type="http://schemas.openxmlformats.org/officeDocument/2006/relationships/hyperlink" Target="http://patent.org.hu/" TargetMode="External"/><Relationship Id="rId147" Type="http://schemas.openxmlformats.org/officeDocument/2006/relationships/hyperlink" Target="mailto:menedekhazcsao@gmail.com" TargetMode="External"/><Relationship Id="rId168" Type="http://schemas.openxmlformats.org/officeDocument/2006/relationships/hyperlink" Target="mailto:diokertambulancia@gmail.com" TargetMode="External"/><Relationship Id="rId8" Type="http://schemas.openxmlformats.org/officeDocument/2006/relationships/hyperlink" Target="http://www.szubjektiv.org/" TargetMode="External"/><Relationship Id="rId51" Type="http://schemas.openxmlformats.org/officeDocument/2006/relationships/hyperlink" Target="https://ok.atalanta.hu/" TargetMode="External"/><Relationship Id="rId72" Type="http://schemas.openxmlformats.org/officeDocument/2006/relationships/hyperlink" Target="https://jopasztor.hu/anyaotthonok/" TargetMode="External"/><Relationship Id="rId93" Type="http://schemas.openxmlformats.org/officeDocument/2006/relationships/hyperlink" Target="mailto:gandhiegyesulet@gmail.com" TargetMode="External"/><Relationship Id="rId98" Type="http://schemas.openxmlformats.org/officeDocument/2006/relationships/hyperlink" Target="https://nextstepeu.org/" TargetMode="External"/><Relationship Id="rId121" Type="http://schemas.openxmlformats.org/officeDocument/2006/relationships/hyperlink" Target="http://fehergyuru.eu/" TargetMode="External"/><Relationship Id="rId142" Type="http://schemas.openxmlformats.org/officeDocument/2006/relationships/hyperlink" Target="mailto:kelta@maltai.hu" TargetMode="External"/><Relationship Id="rId163" Type="http://schemas.openxmlformats.org/officeDocument/2006/relationships/hyperlink" Target="mailto:erdokertescsao@gmail.com" TargetMode="External"/><Relationship Id="rId184" Type="http://schemas.openxmlformats.org/officeDocument/2006/relationships/hyperlink" Target="mailto:szert.zoltan@gmail.com" TargetMode="External"/><Relationship Id="rId189" Type="http://schemas.openxmlformats.org/officeDocument/2006/relationships/hyperlink" Target="mailto:cstan.info@kszki.obuda.hu" TargetMode="External"/><Relationship Id="rId219" Type="http://schemas.openxmlformats.org/officeDocument/2006/relationships/hyperlink" Target="mailto:hszk@hszk.ujbuda.hu" TargetMode="External"/><Relationship Id="rId3" Type="http://schemas.openxmlformats.org/officeDocument/2006/relationships/hyperlink" Target="mailto:cordelia@cordelia.hu" TargetMode="External"/><Relationship Id="rId214" Type="http://schemas.openxmlformats.org/officeDocument/2006/relationships/hyperlink" Target="http://www.feszgyi.hu/" TargetMode="External"/><Relationship Id="rId230" Type="http://schemas.openxmlformats.org/officeDocument/2006/relationships/hyperlink" Target="mailto:gyjolet@hawk.hu" TargetMode="External"/><Relationship Id="rId235" Type="http://schemas.openxmlformats.org/officeDocument/2006/relationships/hyperlink" Target="http://www.maltai.hu/" TargetMode="External"/><Relationship Id="rId25" Type="http://schemas.openxmlformats.org/officeDocument/2006/relationships/hyperlink" Target="mailto:info@jmsz.hu" TargetMode="External"/><Relationship Id="rId46" Type="http://schemas.openxmlformats.org/officeDocument/2006/relationships/hyperlink" Target="https://www.novoschool.hu/" TargetMode="External"/><Relationship Id="rId67" Type="http://schemas.openxmlformats.org/officeDocument/2006/relationships/hyperlink" Target="https://tkobudapest.business.site/" TargetMode="External"/><Relationship Id="rId116" Type="http://schemas.openxmlformats.org/officeDocument/2006/relationships/hyperlink" Target="mailto:okit@csbo.hu" TargetMode="External"/><Relationship Id="rId137" Type="http://schemas.openxmlformats.org/officeDocument/2006/relationships/hyperlink" Target="mailto:bik.soroksar1@orszik.hu" TargetMode="External"/><Relationship Id="rId158" Type="http://schemas.openxmlformats.org/officeDocument/2006/relationships/hyperlink" Target="mailto:anyaolt@enternet.hu" TargetMode="External"/><Relationship Id="rId20" Type="http://schemas.openxmlformats.org/officeDocument/2006/relationships/hyperlink" Target="mailto:info@jmsz.hu" TargetMode="External"/><Relationship Id="rId41" Type="http://schemas.openxmlformats.org/officeDocument/2006/relationships/hyperlink" Target="http://www.pontifex.hu/" TargetMode="External"/><Relationship Id="rId62" Type="http://schemas.openxmlformats.org/officeDocument/2006/relationships/hyperlink" Target="mailto:rita@km5.hu" TargetMode="External"/><Relationship Id="rId83" Type="http://schemas.openxmlformats.org/officeDocument/2006/relationships/hyperlink" Target="mailto:info@mira.artemisszio.hu" TargetMode="External"/><Relationship Id="rId88" Type="http://schemas.openxmlformats.org/officeDocument/2006/relationships/hyperlink" Target="mailto:helsinki@helsinki.hu" TargetMode="External"/><Relationship Id="rId111" Type="http://schemas.openxmlformats.org/officeDocument/2006/relationships/hyperlink" Target="https://maltai.hu/" TargetMode="External"/><Relationship Id="rId132" Type="http://schemas.openxmlformats.org/officeDocument/2006/relationships/hyperlink" Target="mailto:hajdu.julia@bmszki.hudozsafapad@bmszki.hu" TargetMode="External"/><Relationship Id="rId153" Type="http://schemas.openxmlformats.org/officeDocument/2006/relationships/hyperlink" Target="mailto:korvasut@soskrizis.hu" TargetMode="External"/><Relationship Id="rId174" Type="http://schemas.openxmlformats.org/officeDocument/2006/relationships/hyperlink" Target="mailto:fmkhaller@lab.hu" TargetMode="External"/><Relationship Id="rId179" Type="http://schemas.openxmlformats.org/officeDocument/2006/relationships/hyperlink" Target="mailto:kuert@menhely.hu" TargetMode="External"/><Relationship Id="rId195" Type="http://schemas.openxmlformats.org/officeDocument/2006/relationships/hyperlink" Target="http://www.bjhuman.hu/" TargetMode="External"/><Relationship Id="rId209" Type="http://schemas.openxmlformats.org/officeDocument/2006/relationships/hyperlink" Target="http://www.jszszgyk.hu/" TargetMode="External"/><Relationship Id="rId190" Type="http://schemas.openxmlformats.org/officeDocument/2006/relationships/hyperlink" Target="mailto:csgyk@ujpestszi.hu" TargetMode="External"/><Relationship Id="rId204" Type="http://schemas.openxmlformats.org/officeDocument/2006/relationships/hyperlink" Target="http://www.jmsz.hu/" TargetMode="External"/><Relationship Id="rId220" Type="http://schemas.openxmlformats.org/officeDocument/2006/relationships/hyperlink" Target="mailto:gyerjo@cssk12ker.hu" TargetMode="External"/><Relationship Id="rId225" Type="http://schemas.openxmlformats.org/officeDocument/2006/relationships/hyperlink" Target="http://www.gyermekjoleti17.hu/" TargetMode="External"/><Relationship Id="rId241" Type="http://schemas.openxmlformats.org/officeDocument/2006/relationships/hyperlink" Target="http://www.bmszki.hu/" TargetMode="External"/><Relationship Id="rId246" Type="http://schemas.openxmlformats.org/officeDocument/2006/relationships/hyperlink" Target="http://www.oltalom.hu/" TargetMode="External"/><Relationship Id="rId15" Type="http://schemas.openxmlformats.org/officeDocument/2006/relationships/hyperlink" Target="mailto:menedek@menedek.hu" TargetMode="External"/><Relationship Id="rId36" Type="http://schemas.openxmlformats.org/officeDocument/2006/relationships/hyperlink" Target="https://www.interlanguage.hu/english/hungarian-language-course/" TargetMode="External"/><Relationship Id="rId57" Type="http://schemas.openxmlformats.org/officeDocument/2006/relationships/hyperlink" Target="https://www.londonstudio.hu/" TargetMode="External"/><Relationship Id="rId106" Type="http://schemas.openxmlformats.org/officeDocument/2006/relationships/hyperlink" Target="https://reformatus.hu/kuldetesunk/tarsadalmi-szolgalataink/" TargetMode="External"/><Relationship Id="rId127" Type="http://schemas.openxmlformats.org/officeDocument/2006/relationships/hyperlink" Target="http://patent.org.hu/" TargetMode="External"/><Relationship Id="rId10" Type="http://schemas.openxmlformats.org/officeDocument/2006/relationships/hyperlink" Target="http://www.szubjektiv.org/" TargetMode="External"/><Relationship Id="rId31" Type="http://schemas.openxmlformats.org/officeDocument/2006/relationships/hyperlink" Target="mailto:info@jmsz.hu" TargetMode="External"/><Relationship Id="rId52" Type="http://schemas.openxmlformats.org/officeDocument/2006/relationships/hyperlink" Target="http://www.nyelviskola.bme.hu/" TargetMode="External"/><Relationship Id="rId73" Type="http://schemas.openxmlformats.org/officeDocument/2006/relationships/hyperlink" Target="mailto:leaotthon@gmail.com" TargetMode="External"/><Relationship Id="rId78" Type="http://schemas.openxmlformats.org/officeDocument/2006/relationships/hyperlink" Target="http://csaladok-atmeneti-otthona.tessediksamuel.hu/" TargetMode="External"/><Relationship Id="rId94" Type="http://schemas.openxmlformats.org/officeDocument/2006/relationships/hyperlink" Target="mailto:gandhiegyesulet@gmail.com" TargetMode="External"/><Relationship Id="rId99" Type="http://schemas.openxmlformats.org/officeDocument/2006/relationships/hyperlink" Target="mailto:info@mighelp.hu" TargetMode="External"/><Relationship Id="rId101" Type="http://schemas.openxmlformats.org/officeDocument/2006/relationships/hyperlink" Target="mailto:info@mighelp.hu" TargetMode="External"/><Relationship Id="rId122" Type="http://schemas.openxmlformats.org/officeDocument/2006/relationships/hyperlink" Target="http://nevtelenutak.hu/" TargetMode="External"/><Relationship Id="rId143" Type="http://schemas.openxmlformats.org/officeDocument/2006/relationships/hyperlink" Target="mailto:fater.andras@kszki.obuda.hu" TargetMode="External"/><Relationship Id="rId148" Type="http://schemas.openxmlformats.org/officeDocument/2006/relationships/hyperlink" Target="mailto:csaorakosszeg@gmail.com" TargetMode="External"/><Relationship Id="rId164" Type="http://schemas.openxmlformats.org/officeDocument/2006/relationships/hyperlink" Target="mailto:csao@szocgond.hu" TargetMode="External"/><Relationship Id="rId169" Type="http://schemas.openxmlformats.org/officeDocument/2006/relationships/hyperlink" Target="mailto:konyvesrendelo@gmail.com" TargetMode="External"/><Relationship Id="rId185" Type="http://schemas.openxmlformats.org/officeDocument/2006/relationships/hyperlink" Target="mailto:kuert@menhely.hu" TargetMode="External"/><Relationship Id="rId4" Type="http://schemas.openxmlformats.org/officeDocument/2006/relationships/hyperlink" Target="http://www.cordelia.hu/" TargetMode="External"/><Relationship Id="rId9" Type="http://schemas.openxmlformats.org/officeDocument/2006/relationships/hyperlink" Target="mailto:foundation@szubjektiv.org" TargetMode="External"/><Relationship Id="rId180" Type="http://schemas.openxmlformats.org/officeDocument/2006/relationships/hyperlink" Target="mailto:nepkonyha@cedek.hu" TargetMode="External"/><Relationship Id="rId210" Type="http://schemas.openxmlformats.org/officeDocument/2006/relationships/hyperlink" Target="http://www.jszszgyk.hu/" TargetMode="External"/><Relationship Id="rId215" Type="http://schemas.openxmlformats.org/officeDocument/2006/relationships/hyperlink" Target="mailto:csgyk@feszgyi.hu" TargetMode="External"/><Relationship Id="rId236" Type="http://schemas.openxmlformats.org/officeDocument/2006/relationships/hyperlink" Target="http://www.menedek.hu/" TargetMode="External"/><Relationship Id="rId26" Type="http://schemas.openxmlformats.org/officeDocument/2006/relationships/hyperlink" Target="mailto:info@jmsz.hu" TargetMode="External"/><Relationship Id="rId231" Type="http://schemas.openxmlformats.org/officeDocument/2006/relationships/hyperlink" Target="mailto:csgyk@eszi23.hu" TargetMode="External"/><Relationship Id="rId47" Type="http://schemas.openxmlformats.org/officeDocument/2006/relationships/hyperlink" Target="https://www.interlanguage.hu/" TargetMode="External"/><Relationship Id="rId68" Type="http://schemas.openxmlformats.org/officeDocument/2006/relationships/hyperlink" Target="http://www.km5.hu/english/" TargetMode="External"/><Relationship Id="rId89" Type="http://schemas.openxmlformats.org/officeDocument/2006/relationships/hyperlink" Target="https://helsinki.hu/" TargetMode="External"/><Relationship Id="rId112" Type="http://schemas.openxmlformats.org/officeDocument/2006/relationships/hyperlink" Target="mailto:anyaotthon@oltalom.hu" TargetMode="External"/><Relationship Id="rId133" Type="http://schemas.openxmlformats.org/officeDocument/2006/relationships/hyperlink" Target="mailto:noiszallo@oltalom.hu" TargetMode="External"/><Relationship Id="rId154" Type="http://schemas.openxmlformats.org/officeDocument/2006/relationships/hyperlink" Target="mailto:csaores@gmail.com" TargetMode="External"/><Relationship Id="rId175" Type="http://schemas.openxmlformats.org/officeDocument/2006/relationships/hyperlink" Target="mailto:kiutegyesulet@gmail.com" TargetMode="External"/><Relationship Id="rId196" Type="http://schemas.openxmlformats.org/officeDocument/2006/relationships/hyperlink" Target="mailto:info@jszszgyk.hu" TargetMode="External"/><Relationship Id="rId200" Type="http://schemas.openxmlformats.org/officeDocument/2006/relationships/hyperlink" Target="http://www.jmsz.hu/" TargetMode="External"/><Relationship Id="rId16" Type="http://schemas.openxmlformats.org/officeDocument/2006/relationships/hyperlink" Target="mailto:menedek@menedek.hu" TargetMode="External"/><Relationship Id="rId221" Type="http://schemas.openxmlformats.org/officeDocument/2006/relationships/hyperlink" Target="mailto:gyerjo@cssk12ker.hu" TargetMode="External"/><Relationship Id="rId242" Type="http://schemas.openxmlformats.org/officeDocument/2006/relationships/hyperlink" Target="http://www.bmszki.hu/" TargetMode="External"/><Relationship Id="rId37" Type="http://schemas.openxmlformats.org/officeDocument/2006/relationships/hyperlink" Target="https://www.babilon-nyelvstudio.hu/hungarian-as-a-foreign-language/?lang=en" TargetMode="External"/><Relationship Id="rId58" Type="http://schemas.openxmlformats.org/officeDocument/2006/relationships/hyperlink" Target="http://www.pontifex.hu/" TargetMode="External"/><Relationship Id="rId79" Type="http://schemas.openxmlformats.org/officeDocument/2006/relationships/hyperlink" Target="mailto:jpha@jopasztor.hu" TargetMode="External"/><Relationship Id="rId102" Type="http://schemas.openxmlformats.org/officeDocument/2006/relationships/hyperlink" Target="mailto:contact@migszol.com" TargetMode="External"/><Relationship Id="rId123" Type="http://schemas.openxmlformats.org/officeDocument/2006/relationships/hyperlink" Target="mailto:info@nane.hu" TargetMode="External"/><Relationship Id="rId144" Type="http://schemas.openxmlformats.org/officeDocument/2006/relationships/hyperlink" Target="mailto:perenyi@soskrizis.hu" TargetMode="External"/><Relationship Id="rId90" Type="http://schemas.openxmlformats.org/officeDocument/2006/relationships/hyperlink" Target="mailto:helsinki@helsinki.hu" TargetMode="External"/><Relationship Id="rId165" Type="http://schemas.openxmlformats.org/officeDocument/2006/relationships/hyperlink" Target="mailto:lampas92csao@gmail.com" TargetMode="External"/><Relationship Id="rId186" Type="http://schemas.openxmlformats.org/officeDocument/2006/relationships/hyperlink" Target="http://www.budavarszk.hu/" TargetMode="External"/><Relationship Id="rId211" Type="http://schemas.openxmlformats.org/officeDocument/2006/relationships/hyperlink" Target="mailto:csgyk@feszgyi.hu" TargetMode="External"/><Relationship Id="rId232" Type="http://schemas.openxmlformats.org/officeDocument/2006/relationships/hyperlink" Target="http://www.bkhk.hu/" TargetMode="External"/><Relationship Id="rId27" Type="http://schemas.openxmlformats.org/officeDocument/2006/relationships/hyperlink" Target="mailto:info@jmsz.hu" TargetMode="External"/><Relationship Id="rId48" Type="http://schemas.openxmlformats.org/officeDocument/2006/relationships/hyperlink" Target="https://www.elte.hu/" TargetMode="External"/><Relationship Id="rId69" Type="http://schemas.openxmlformats.org/officeDocument/2006/relationships/hyperlink" Target="mailto:anyaolt@t-online.hu" TargetMode="External"/><Relationship Id="rId113" Type="http://schemas.openxmlformats.org/officeDocument/2006/relationships/hyperlink" Target="https://oltalom.hu/" TargetMode="External"/><Relationship Id="rId134" Type="http://schemas.openxmlformats.org/officeDocument/2006/relationships/hyperlink" Target="mailto:ujkezdethaza@udvhadsereg.hu" TargetMode="External"/><Relationship Id="rId80" Type="http://schemas.openxmlformats.org/officeDocument/2006/relationships/hyperlink" Target="https://jopasztor.hu/anyaotthonok/" TargetMode="External"/><Relationship Id="rId155" Type="http://schemas.openxmlformats.org/officeDocument/2006/relationships/hyperlink" Target="mailto:csalotthon@csibesz18.hu" TargetMode="External"/><Relationship Id="rId176" Type="http://schemas.openxmlformats.org/officeDocument/2006/relationships/hyperlink" Target="mailto:biro.peter@maltai.hu" TargetMode="External"/><Relationship Id="rId197" Type="http://schemas.openxmlformats.org/officeDocument/2006/relationships/hyperlink" Target="http://www.jszszgyk.hu/" TargetMode="External"/><Relationship Id="rId201" Type="http://schemas.openxmlformats.org/officeDocument/2006/relationships/hyperlink" Target="http://www.jmsz.hu/" TargetMode="External"/><Relationship Id="rId222" Type="http://schemas.openxmlformats.org/officeDocument/2006/relationships/hyperlink" Target="mailto:ucssz@eszixv.hu" TargetMode="External"/><Relationship Id="rId243" Type="http://schemas.openxmlformats.org/officeDocument/2006/relationships/hyperlink" Target="http://www.menhely.hu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2"/>
  <sheetViews>
    <sheetView tabSelected="1" zoomScale="80" zoomScaleNormal="80" workbookViewId="0">
      <selection activeCell="I75" sqref="I75"/>
    </sheetView>
  </sheetViews>
  <sheetFormatPr defaultColWidth="9.140625" defaultRowHeight="15" x14ac:dyDescent="0.25"/>
  <cols>
    <col min="1" max="1" width="27.7109375" style="21" customWidth="1"/>
    <col min="2" max="2" width="24.42578125" style="21" customWidth="1"/>
    <col min="3" max="3" width="12.42578125" style="21" customWidth="1"/>
    <col min="4" max="4" width="8.140625" style="21" customWidth="1"/>
    <col min="5" max="5" width="7.5703125" style="21" customWidth="1"/>
    <col min="6" max="6" width="10.140625" style="21" customWidth="1"/>
    <col min="7" max="7" width="9" style="21" customWidth="1"/>
    <col min="8" max="8" width="17.42578125" style="21" customWidth="1"/>
    <col min="9" max="9" width="17.28515625" style="21" bestFit="1" customWidth="1"/>
    <col min="10" max="10" width="21.140625" style="21" customWidth="1"/>
    <col min="11" max="11" width="82.7109375" style="21" bestFit="1" customWidth="1"/>
    <col min="12" max="12" width="12.42578125" style="21" customWidth="1"/>
    <col min="13" max="13" width="13.140625" style="21" customWidth="1"/>
    <col min="14" max="16384" width="9.140625" style="21"/>
  </cols>
  <sheetData>
    <row r="2" spans="1:11" x14ac:dyDescent="0.25">
      <c r="A2" s="25" t="s">
        <v>0</v>
      </c>
      <c r="B2" s="26" t="s">
        <v>26</v>
      </c>
      <c r="C2" s="26" t="s">
        <v>16</v>
      </c>
      <c r="D2" s="26" t="s">
        <v>22</v>
      </c>
      <c r="E2" s="26" t="s">
        <v>1</v>
      </c>
      <c r="F2" s="26" t="s">
        <v>2</v>
      </c>
      <c r="G2" s="26" t="s">
        <v>3</v>
      </c>
      <c r="H2" s="26" t="s">
        <v>4</v>
      </c>
      <c r="I2" s="26" t="s">
        <v>23</v>
      </c>
      <c r="J2" s="26" t="s">
        <v>24</v>
      </c>
      <c r="K2" s="27" t="s">
        <v>25</v>
      </c>
    </row>
    <row r="3" spans="1:11" x14ac:dyDescent="0.25">
      <c r="A3" s="28" t="s">
        <v>7</v>
      </c>
      <c r="B3" s="22" t="s">
        <v>28</v>
      </c>
      <c r="C3" s="22" t="s">
        <v>61</v>
      </c>
      <c r="D3" s="22"/>
      <c r="E3" s="22" t="s">
        <v>8</v>
      </c>
      <c r="F3" s="22" t="s">
        <v>11</v>
      </c>
      <c r="G3" s="22">
        <v>9</v>
      </c>
      <c r="H3" s="22" t="s">
        <v>63</v>
      </c>
      <c r="I3" s="29" t="s">
        <v>295</v>
      </c>
      <c r="J3" s="24" t="s">
        <v>65</v>
      </c>
      <c r="K3" s="30" t="s">
        <v>544</v>
      </c>
    </row>
    <row r="4" spans="1:11" x14ac:dyDescent="0.25">
      <c r="A4" s="28" t="s">
        <v>7</v>
      </c>
      <c r="B4" s="22" t="s">
        <v>28</v>
      </c>
      <c r="C4" s="22" t="s">
        <v>83</v>
      </c>
      <c r="D4" s="22"/>
      <c r="E4" s="22" t="s">
        <v>9</v>
      </c>
      <c r="F4" s="22" t="s">
        <v>11</v>
      </c>
      <c r="G4" s="22">
        <v>8</v>
      </c>
      <c r="H4" s="22" t="s">
        <v>100</v>
      </c>
      <c r="I4" s="29" t="s">
        <v>158</v>
      </c>
      <c r="J4" s="24" t="s">
        <v>125</v>
      </c>
      <c r="K4" s="30" t="s">
        <v>143</v>
      </c>
    </row>
    <row r="5" spans="1:11" ht="30" x14ac:dyDescent="0.25">
      <c r="A5" s="28" t="s">
        <v>7</v>
      </c>
      <c r="B5" s="22" t="s">
        <v>28</v>
      </c>
      <c r="C5" s="22" t="s">
        <v>84</v>
      </c>
      <c r="D5" s="22"/>
      <c r="E5" s="22" t="s">
        <v>9</v>
      </c>
      <c r="F5" s="22" t="s">
        <v>11</v>
      </c>
      <c r="G5" s="22">
        <v>7</v>
      </c>
      <c r="H5" s="22" t="s">
        <v>101</v>
      </c>
      <c r="I5" s="31" t="s">
        <v>296</v>
      </c>
      <c r="J5" s="24" t="s">
        <v>126</v>
      </c>
      <c r="K5" s="30" t="s">
        <v>144</v>
      </c>
    </row>
    <row r="6" spans="1:11" ht="31.5" customHeight="1" x14ac:dyDescent="0.25">
      <c r="A6" s="28" t="s">
        <v>7</v>
      </c>
      <c r="B6" s="22" t="s">
        <v>28</v>
      </c>
      <c r="C6" s="22" t="s">
        <v>85</v>
      </c>
      <c r="D6" s="22"/>
      <c r="E6" s="22" t="s">
        <v>9</v>
      </c>
      <c r="F6" s="22" t="s">
        <v>11</v>
      </c>
      <c r="G6" s="22">
        <v>6</v>
      </c>
      <c r="H6" s="22" t="s">
        <v>102</v>
      </c>
      <c r="I6" s="31" t="s">
        <v>116</v>
      </c>
      <c r="J6" s="24" t="s">
        <v>127</v>
      </c>
      <c r="K6" s="30" t="s">
        <v>145</v>
      </c>
    </row>
    <row r="7" spans="1:11" x14ac:dyDescent="0.25">
      <c r="A7" s="28" t="s">
        <v>7</v>
      </c>
      <c r="B7" s="22" t="s">
        <v>28</v>
      </c>
      <c r="C7" s="22" t="s">
        <v>86</v>
      </c>
      <c r="D7" s="22"/>
      <c r="E7" s="22" t="s">
        <v>9</v>
      </c>
      <c r="F7" s="22" t="s">
        <v>11</v>
      </c>
      <c r="G7" s="22">
        <v>11</v>
      </c>
      <c r="H7" s="22" t="s">
        <v>103</v>
      </c>
      <c r="I7" s="29" t="s">
        <v>117</v>
      </c>
      <c r="J7" s="24" t="s">
        <v>128</v>
      </c>
      <c r="K7" s="30" t="s">
        <v>146</v>
      </c>
    </row>
    <row r="8" spans="1:11" x14ac:dyDescent="0.25">
      <c r="A8" s="28" t="s">
        <v>7</v>
      </c>
      <c r="B8" s="22" t="s">
        <v>28</v>
      </c>
      <c r="C8" s="22" t="s">
        <v>87</v>
      </c>
      <c r="D8" s="22"/>
      <c r="E8" s="22" t="s">
        <v>9</v>
      </c>
      <c r="F8" s="22" t="s">
        <v>11</v>
      </c>
      <c r="G8" s="22">
        <v>2</v>
      </c>
      <c r="H8" s="22" t="s">
        <v>104</v>
      </c>
      <c r="I8" s="29" t="s">
        <v>118</v>
      </c>
      <c r="J8" s="24" t="s">
        <v>129</v>
      </c>
      <c r="K8" s="30" t="s">
        <v>148</v>
      </c>
    </row>
    <row r="9" spans="1:11" ht="30" x14ac:dyDescent="0.25">
      <c r="A9" s="28" t="s">
        <v>7</v>
      </c>
      <c r="B9" s="22" t="s">
        <v>28</v>
      </c>
      <c r="C9" s="22" t="s">
        <v>88</v>
      </c>
      <c r="D9" s="22"/>
      <c r="E9" s="22" t="s">
        <v>9</v>
      </c>
      <c r="F9" s="22" t="s">
        <v>11</v>
      </c>
      <c r="G9" s="22">
        <v>5</v>
      </c>
      <c r="H9" s="22" t="s">
        <v>105</v>
      </c>
      <c r="I9" s="31" t="s">
        <v>297</v>
      </c>
      <c r="J9" s="24" t="s">
        <v>130</v>
      </c>
      <c r="K9" s="30" t="s">
        <v>147</v>
      </c>
    </row>
    <row r="10" spans="1:11" x14ac:dyDescent="0.25">
      <c r="A10" s="28" t="s">
        <v>7</v>
      </c>
      <c r="B10" s="22" t="s">
        <v>28</v>
      </c>
      <c r="C10" s="22" t="s">
        <v>89</v>
      </c>
      <c r="D10" s="22"/>
      <c r="E10" s="22" t="s">
        <v>9</v>
      </c>
      <c r="F10" s="22" t="s">
        <v>11</v>
      </c>
      <c r="G10" s="22">
        <v>5</v>
      </c>
      <c r="H10" s="22" t="s">
        <v>106</v>
      </c>
      <c r="I10" s="29" t="s">
        <v>119</v>
      </c>
      <c r="J10" s="24" t="s">
        <v>131</v>
      </c>
      <c r="K10" s="30" t="s">
        <v>149</v>
      </c>
    </row>
    <row r="11" spans="1:11" x14ac:dyDescent="0.25">
      <c r="A11" s="28" t="s">
        <v>7</v>
      </c>
      <c r="B11" s="22" t="s">
        <v>28</v>
      </c>
      <c r="C11" s="22" t="s">
        <v>90</v>
      </c>
      <c r="D11" s="22"/>
      <c r="E11" s="22" t="s">
        <v>9</v>
      </c>
      <c r="F11" s="22" t="s">
        <v>11</v>
      </c>
      <c r="G11" s="22"/>
      <c r="H11" s="45" t="s">
        <v>636</v>
      </c>
      <c r="I11" s="46" t="s">
        <v>637</v>
      </c>
      <c r="J11" s="47" t="s">
        <v>132</v>
      </c>
      <c r="K11" s="30" t="s">
        <v>150</v>
      </c>
    </row>
    <row r="12" spans="1:11" x14ac:dyDescent="0.25">
      <c r="A12" s="28" t="s">
        <v>7</v>
      </c>
      <c r="B12" s="22" t="s">
        <v>28</v>
      </c>
      <c r="C12" s="22" t="s">
        <v>91</v>
      </c>
      <c r="D12" s="22"/>
      <c r="E12" s="22" t="s">
        <v>9</v>
      </c>
      <c r="F12" s="22" t="s">
        <v>11</v>
      </c>
      <c r="G12" s="22">
        <v>7</v>
      </c>
      <c r="H12" s="45" t="s">
        <v>107</v>
      </c>
      <c r="I12" s="46" t="s">
        <v>302</v>
      </c>
      <c r="J12" s="47" t="s">
        <v>133</v>
      </c>
      <c r="K12" s="30" t="s">
        <v>151</v>
      </c>
    </row>
    <row r="13" spans="1:11" ht="30" x14ac:dyDescent="0.25">
      <c r="A13" s="28" t="s">
        <v>7</v>
      </c>
      <c r="B13" s="22" t="s">
        <v>28</v>
      </c>
      <c r="C13" s="22" t="s">
        <v>92</v>
      </c>
      <c r="D13" s="22"/>
      <c r="E13" s="22" t="s">
        <v>9</v>
      </c>
      <c r="F13" s="22" t="s">
        <v>11</v>
      </c>
      <c r="G13" s="22">
        <v>7</v>
      </c>
      <c r="H13" s="45" t="s">
        <v>108</v>
      </c>
      <c r="I13" s="48" t="s">
        <v>303</v>
      </c>
      <c r="J13" s="47" t="s">
        <v>134</v>
      </c>
      <c r="K13" s="30" t="s">
        <v>141</v>
      </c>
    </row>
    <row r="14" spans="1:11" x14ac:dyDescent="0.25">
      <c r="A14" s="28" t="s">
        <v>7</v>
      </c>
      <c r="B14" s="22" t="s">
        <v>28</v>
      </c>
      <c r="C14" s="22" t="s">
        <v>93</v>
      </c>
      <c r="D14" s="22"/>
      <c r="E14" s="22" t="s">
        <v>9</v>
      </c>
      <c r="F14" s="22" t="s">
        <v>11</v>
      </c>
      <c r="G14" s="22">
        <v>8</v>
      </c>
      <c r="H14" s="45" t="s">
        <v>109</v>
      </c>
      <c r="I14" s="46" t="s">
        <v>120</v>
      </c>
      <c r="J14" s="47" t="s">
        <v>135</v>
      </c>
      <c r="K14" s="30" t="s">
        <v>142</v>
      </c>
    </row>
    <row r="15" spans="1:11" x14ac:dyDescent="0.25">
      <c r="A15" s="28" t="s">
        <v>7</v>
      </c>
      <c r="B15" s="22" t="s">
        <v>28</v>
      </c>
      <c r="C15" s="22" t="s">
        <v>94</v>
      </c>
      <c r="D15" s="22"/>
      <c r="E15" s="22" t="s">
        <v>9</v>
      </c>
      <c r="F15" s="22" t="s">
        <v>11</v>
      </c>
      <c r="G15" s="22">
        <v>5</v>
      </c>
      <c r="H15" s="45" t="s">
        <v>110</v>
      </c>
      <c r="I15" s="46" t="s">
        <v>304</v>
      </c>
      <c r="J15" s="47" t="s">
        <v>136</v>
      </c>
      <c r="K15" s="30" t="s">
        <v>152</v>
      </c>
    </row>
    <row r="16" spans="1:11" x14ac:dyDescent="0.25">
      <c r="A16" s="28" t="s">
        <v>7</v>
      </c>
      <c r="B16" s="22" t="s">
        <v>28</v>
      </c>
      <c r="C16" s="22" t="s">
        <v>95</v>
      </c>
      <c r="D16" s="22"/>
      <c r="E16" s="22" t="s">
        <v>9</v>
      </c>
      <c r="F16" s="22" t="s">
        <v>11</v>
      </c>
      <c r="G16" s="22">
        <v>6</v>
      </c>
      <c r="H16" s="45" t="s">
        <v>111</v>
      </c>
      <c r="I16" s="46" t="s">
        <v>121</v>
      </c>
      <c r="J16" s="47" t="s">
        <v>638</v>
      </c>
      <c r="K16" s="30" t="s">
        <v>153</v>
      </c>
    </row>
    <row r="17" spans="1:11" x14ac:dyDescent="0.25">
      <c r="A17" s="28" t="s">
        <v>7</v>
      </c>
      <c r="B17" s="22" t="s">
        <v>28</v>
      </c>
      <c r="C17" s="22" t="s">
        <v>96</v>
      </c>
      <c r="D17" s="22"/>
      <c r="E17" s="22" t="s">
        <v>9</v>
      </c>
      <c r="F17" s="22" t="s">
        <v>11</v>
      </c>
      <c r="G17" s="22">
        <v>14</v>
      </c>
      <c r="H17" s="45" t="s">
        <v>112</v>
      </c>
      <c r="I17" s="46" t="s">
        <v>122</v>
      </c>
      <c r="J17" s="47" t="s">
        <v>137</v>
      </c>
      <c r="K17" s="30" t="s">
        <v>156</v>
      </c>
    </row>
    <row r="18" spans="1:11" x14ac:dyDescent="0.25">
      <c r="A18" s="28" t="s">
        <v>7</v>
      </c>
      <c r="B18" s="22" t="s">
        <v>28</v>
      </c>
      <c r="C18" s="22" t="s">
        <v>97</v>
      </c>
      <c r="D18" s="22"/>
      <c r="E18" s="22" t="s">
        <v>9</v>
      </c>
      <c r="F18" s="22" t="s">
        <v>11</v>
      </c>
      <c r="G18" s="22">
        <v>9</v>
      </c>
      <c r="H18" s="22" t="s">
        <v>113</v>
      </c>
      <c r="I18" s="29" t="s">
        <v>123</v>
      </c>
      <c r="J18" s="24" t="s">
        <v>138</v>
      </c>
      <c r="K18" s="30" t="s">
        <v>154</v>
      </c>
    </row>
    <row r="19" spans="1:11" x14ac:dyDescent="0.25">
      <c r="A19" s="28" t="s">
        <v>7</v>
      </c>
      <c r="B19" s="22" t="s">
        <v>28</v>
      </c>
      <c r="C19" s="22" t="s">
        <v>98</v>
      </c>
      <c r="D19" s="22"/>
      <c r="E19" s="22" t="s">
        <v>9</v>
      </c>
      <c r="F19" s="22" t="s">
        <v>11</v>
      </c>
      <c r="G19" s="22">
        <v>12</v>
      </c>
      <c r="H19" s="22" t="s">
        <v>114</v>
      </c>
      <c r="I19" s="29" t="s">
        <v>124</v>
      </c>
      <c r="J19" s="24" t="s">
        <v>139</v>
      </c>
      <c r="K19" s="30" t="s">
        <v>228</v>
      </c>
    </row>
    <row r="20" spans="1:11" x14ac:dyDescent="0.25">
      <c r="A20" s="28" t="s">
        <v>7</v>
      </c>
      <c r="B20" s="22" t="s">
        <v>28</v>
      </c>
      <c r="C20" s="22" t="s">
        <v>99</v>
      </c>
      <c r="D20" s="22"/>
      <c r="E20" s="22" t="s">
        <v>9</v>
      </c>
      <c r="F20" s="22" t="s">
        <v>11</v>
      </c>
      <c r="G20" s="22">
        <v>11</v>
      </c>
      <c r="H20" s="22" t="s">
        <v>115</v>
      </c>
      <c r="I20" s="29" t="s">
        <v>305</v>
      </c>
      <c r="J20" s="24" t="s">
        <v>140</v>
      </c>
      <c r="K20" s="30" t="s">
        <v>155</v>
      </c>
    </row>
    <row r="21" spans="1:11" x14ac:dyDescent="0.25">
      <c r="A21" s="28" t="s">
        <v>7</v>
      </c>
      <c r="B21" s="32" t="s">
        <v>73</v>
      </c>
      <c r="C21" s="22" t="s">
        <v>69</v>
      </c>
      <c r="D21" s="22"/>
      <c r="E21" s="22" t="s">
        <v>8</v>
      </c>
      <c r="F21" s="22" t="s">
        <v>13</v>
      </c>
      <c r="G21" s="22">
        <v>8</v>
      </c>
      <c r="H21" s="22" t="s">
        <v>71</v>
      </c>
      <c r="I21" s="29" t="s">
        <v>299</v>
      </c>
      <c r="J21" s="24" t="s">
        <v>70</v>
      </c>
      <c r="K21" s="30" t="s">
        <v>543</v>
      </c>
    </row>
    <row r="22" spans="1:11" x14ac:dyDescent="0.25">
      <c r="A22" s="28" t="s">
        <v>7</v>
      </c>
      <c r="B22" s="22" t="s">
        <v>46</v>
      </c>
      <c r="C22" s="22" t="s">
        <v>69</v>
      </c>
      <c r="D22" s="22"/>
      <c r="E22" s="22" t="s">
        <v>8</v>
      </c>
      <c r="F22" s="22" t="s">
        <v>13</v>
      </c>
      <c r="G22" s="22">
        <v>8</v>
      </c>
      <c r="H22" s="22" t="s">
        <v>71</v>
      </c>
      <c r="I22" s="29" t="s">
        <v>299</v>
      </c>
      <c r="J22" s="24" t="s">
        <v>70</v>
      </c>
      <c r="K22" s="30" t="s">
        <v>543</v>
      </c>
    </row>
    <row r="23" spans="1:11" x14ac:dyDescent="0.25">
      <c r="A23" s="28" t="s">
        <v>7</v>
      </c>
      <c r="B23" s="22" t="s">
        <v>51</v>
      </c>
      <c r="C23" s="22" t="s">
        <v>230</v>
      </c>
      <c r="D23" s="22"/>
      <c r="E23" s="22" t="s">
        <v>8</v>
      </c>
      <c r="F23" s="22" t="s">
        <v>11</v>
      </c>
      <c r="G23" s="22">
        <v>12</v>
      </c>
      <c r="H23" s="22" t="s">
        <v>231</v>
      </c>
      <c r="I23" s="29" t="s">
        <v>233</v>
      </c>
      <c r="J23" s="24" t="s">
        <v>232</v>
      </c>
      <c r="K23" s="30" t="s">
        <v>234</v>
      </c>
    </row>
    <row r="24" spans="1:11" x14ac:dyDescent="0.25">
      <c r="A24" s="28" t="s">
        <v>7</v>
      </c>
      <c r="B24" s="22" t="s">
        <v>238</v>
      </c>
      <c r="C24" s="22" t="s">
        <v>236</v>
      </c>
      <c r="D24" s="22"/>
      <c r="E24" s="22" t="s">
        <v>8</v>
      </c>
      <c r="F24" s="22" t="s">
        <v>11</v>
      </c>
      <c r="G24" s="22">
        <v>9</v>
      </c>
      <c r="H24" s="22" t="s">
        <v>240</v>
      </c>
      <c r="I24" s="46"/>
      <c r="J24" s="24" t="s">
        <v>239</v>
      </c>
      <c r="K24" s="30" t="s">
        <v>237</v>
      </c>
    </row>
    <row r="25" spans="1:11" x14ac:dyDescent="0.25">
      <c r="A25" s="28" t="s">
        <v>7</v>
      </c>
      <c r="B25" s="22" t="s">
        <v>51</v>
      </c>
      <c r="C25" s="22" t="s">
        <v>236</v>
      </c>
      <c r="D25" s="22"/>
      <c r="E25" s="22" t="s">
        <v>8</v>
      </c>
      <c r="F25" s="22" t="s">
        <v>13</v>
      </c>
      <c r="G25" s="22">
        <v>9</v>
      </c>
      <c r="H25" s="22" t="s">
        <v>240</v>
      </c>
      <c r="I25" s="46"/>
      <c r="J25" s="24" t="s">
        <v>239</v>
      </c>
      <c r="K25" s="30" t="s">
        <v>237</v>
      </c>
    </row>
    <row r="26" spans="1:11" x14ac:dyDescent="0.25">
      <c r="A26" s="28" t="s">
        <v>7</v>
      </c>
      <c r="B26" s="22" t="s">
        <v>51</v>
      </c>
      <c r="C26" s="22" t="s">
        <v>241</v>
      </c>
      <c r="D26" s="22"/>
      <c r="E26" s="22" t="s">
        <v>8</v>
      </c>
      <c r="F26" s="22" t="s">
        <v>13</v>
      </c>
      <c r="G26" s="22">
        <v>8</v>
      </c>
      <c r="H26" s="22" t="s">
        <v>242</v>
      </c>
      <c r="I26" s="46"/>
      <c r="J26" s="24" t="s">
        <v>243</v>
      </c>
      <c r="K26" s="30" t="s">
        <v>244</v>
      </c>
    </row>
    <row r="27" spans="1:11" x14ac:dyDescent="0.25">
      <c r="A27" s="28" t="s">
        <v>14</v>
      </c>
      <c r="B27" s="22" t="s">
        <v>43</v>
      </c>
      <c r="C27" s="22" t="s">
        <v>69</v>
      </c>
      <c r="D27" s="22"/>
      <c r="E27" s="22" t="s">
        <v>8</v>
      </c>
      <c r="F27" s="22" t="s">
        <v>13</v>
      </c>
      <c r="G27" s="22">
        <v>8</v>
      </c>
      <c r="H27" s="22" t="s">
        <v>71</v>
      </c>
      <c r="I27" s="46" t="s">
        <v>299</v>
      </c>
      <c r="J27" s="24" t="s">
        <v>70</v>
      </c>
      <c r="K27" s="30" t="s">
        <v>543</v>
      </c>
    </row>
    <row r="28" spans="1:11" x14ac:dyDescent="0.25">
      <c r="A28" s="28" t="s">
        <v>14</v>
      </c>
      <c r="B28" s="22" t="s">
        <v>42</v>
      </c>
      <c r="C28" s="33" t="s">
        <v>27</v>
      </c>
      <c r="D28" s="22"/>
      <c r="E28" s="22" t="s">
        <v>8</v>
      </c>
      <c r="F28" s="22" t="s">
        <v>13</v>
      </c>
      <c r="G28" s="22">
        <v>8</v>
      </c>
      <c r="H28" s="22" t="s">
        <v>62</v>
      </c>
      <c r="I28" s="29" t="s">
        <v>306</v>
      </c>
      <c r="J28" s="24" t="s">
        <v>57</v>
      </c>
      <c r="K28" s="34"/>
    </row>
    <row r="29" spans="1:11" ht="30" x14ac:dyDescent="0.25">
      <c r="A29" s="28" t="s">
        <v>14</v>
      </c>
      <c r="B29" s="22" t="s">
        <v>41</v>
      </c>
      <c r="C29" s="22" t="s">
        <v>274</v>
      </c>
      <c r="D29" s="22"/>
      <c r="E29" s="22" t="s">
        <v>8</v>
      </c>
      <c r="F29" s="22" t="s">
        <v>11</v>
      </c>
      <c r="G29" s="22">
        <v>6</v>
      </c>
      <c r="H29" s="22" t="s">
        <v>344</v>
      </c>
      <c r="I29" s="31" t="s">
        <v>488</v>
      </c>
      <c r="J29" s="24" t="s">
        <v>489</v>
      </c>
      <c r="K29" s="34"/>
    </row>
    <row r="30" spans="1:11" x14ac:dyDescent="0.25">
      <c r="A30" s="28" t="s">
        <v>14</v>
      </c>
      <c r="B30" s="22" t="s">
        <v>41</v>
      </c>
      <c r="C30" s="22" t="s">
        <v>460</v>
      </c>
      <c r="D30" s="22"/>
      <c r="E30" s="22" t="s">
        <v>8</v>
      </c>
      <c r="F30" s="22" t="s">
        <v>11</v>
      </c>
      <c r="G30" s="22">
        <v>7</v>
      </c>
      <c r="H30" s="22" t="s">
        <v>461</v>
      </c>
      <c r="I30" s="29" t="s">
        <v>490</v>
      </c>
      <c r="J30" s="24" t="s">
        <v>464</v>
      </c>
      <c r="K30" s="34"/>
    </row>
    <row r="31" spans="1:11" x14ac:dyDescent="0.25">
      <c r="A31" s="28" t="s">
        <v>14</v>
      </c>
      <c r="B31" s="22" t="s">
        <v>41</v>
      </c>
      <c r="C31" s="22" t="s">
        <v>491</v>
      </c>
      <c r="D31" s="22"/>
      <c r="E31" s="22" t="s">
        <v>8</v>
      </c>
      <c r="F31" s="22" t="s">
        <v>11</v>
      </c>
      <c r="G31" s="22">
        <v>8</v>
      </c>
      <c r="H31" s="22" t="s">
        <v>492</v>
      </c>
      <c r="I31" s="29" t="s">
        <v>493</v>
      </c>
      <c r="J31" s="24" t="s">
        <v>494</v>
      </c>
      <c r="K31" s="34"/>
    </row>
    <row r="32" spans="1:11" ht="30" x14ac:dyDescent="0.25">
      <c r="A32" s="28" t="s">
        <v>14</v>
      </c>
      <c r="B32" s="22" t="s">
        <v>41</v>
      </c>
      <c r="C32" s="22" t="s">
        <v>274</v>
      </c>
      <c r="D32" s="22"/>
      <c r="E32" s="22" t="s">
        <v>8</v>
      </c>
      <c r="F32" s="22" t="s">
        <v>11</v>
      </c>
      <c r="G32" s="22">
        <v>8</v>
      </c>
      <c r="H32" s="22" t="s">
        <v>495</v>
      </c>
      <c r="I32" s="31" t="s">
        <v>496</v>
      </c>
      <c r="J32" s="24" t="s">
        <v>497</v>
      </c>
      <c r="K32" s="34"/>
    </row>
    <row r="33" spans="1:11" x14ac:dyDescent="0.25">
      <c r="A33" s="28" t="s">
        <v>14</v>
      </c>
      <c r="B33" s="22" t="s">
        <v>41</v>
      </c>
      <c r="C33" s="22" t="s">
        <v>248</v>
      </c>
      <c r="D33" s="22"/>
      <c r="E33" s="22" t="s">
        <v>8</v>
      </c>
      <c r="F33" s="22" t="s">
        <v>11</v>
      </c>
      <c r="G33" s="22">
        <v>8</v>
      </c>
      <c r="H33" s="22" t="s">
        <v>157</v>
      </c>
      <c r="I33" s="29" t="s">
        <v>498</v>
      </c>
      <c r="J33" s="24" t="s">
        <v>160</v>
      </c>
      <c r="K33" s="34"/>
    </row>
    <row r="34" spans="1:11" ht="60" x14ac:dyDescent="0.25">
      <c r="A34" s="28" t="s">
        <v>14</v>
      </c>
      <c r="B34" s="22" t="s">
        <v>41</v>
      </c>
      <c r="C34" s="22" t="s">
        <v>364</v>
      </c>
      <c r="D34" s="22"/>
      <c r="E34" s="22" t="s">
        <v>8</v>
      </c>
      <c r="F34" s="22" t="s">
        <v>11</v>
      </c>
      <c r="G34" s="22">
        <v>10</v>
      </c>
      <c r="H34" s="22" t="s">
        <v>499</v>
      </c>
      <c r="I34" s="31" t="s">
        <v>500</v>
      </c>
      <c r="J34" s="38" t="s">
        <v>501</v>
      </c>
      <c r="K34" s="34"/>
    </row>
    <row r="35" spans="1:11" x14ac:dyDescent="0.25">
      <c r="A35" s="28" t="s">
        <v>14</v>
      </c>
      <c r="B35" s="22" t="s">
        <v>41</v>
      </c>
      <c r="C35" s="22" t="s">
        <v>274</v>
      </c>
      <c r="D35" s="22"/>
      <c r="E35" s="22" t="s">
        <v>8</v>
      </c>
      <c r="F35" s="22" t="s">
        <v>11</v>
      </c>
      <c r="G35" s="22">
        <v>17</v>
      </c>
      <c r="H35" s="22" t="s">
        <v>502</v>
      </c>
      <c r="I35" s="29" t="s">
        <v>363</v>
      </c>
      <c r="J35" s="24" t="s">
        <v>362</v>
      </c>
      <c r="K35" s="34"/>
    </row>
    <row r="36" spans="1:11" x14ac:dyDescent="0.25">
      <c r="A36" s="28" t="s">
        <v>14</v>
      </c>
      <c r="B36" s="22" t="s">
        <v>41</v>
      </c>
      <c r="C36" s="22" t="s">
        <v>539</v>
      </c>
      <c r="D36" s="22"/>
      <c r="E36" s="22" t="s">
        <v>8</v>
      </c>
      <c r="F36" s="22" t="s">
        <v>13</v>
      </c>
      <c r="G36" s="22">
        <v>8</v>
      </c>
      <c r="H36" s="22" t="s">
        <v>540</v>
      </c>
      <c r="I36" s="29" t="s">
        <v>541</v>
      </c>
      <c r="J36" s="24" t="s">
        <v>542</v>
      </c>
      <c r="K36" s="30" t="s">
        <v>627</v>
      </c>
    </row>
    <row r="37" spans="1:11" x14ac:dyDescent="0.25">
      <c r="A37" s="28" t="s">
        <v>20</v>
      </c>
      <c r="B37" s="22" t="s">
        <v>50</v>
      </c>
      <c r="C37" s="23" t="s">
        <v>235</v>
      </c>
      <c r="D37" s="22"/>
      <c r="E37" s="22" t="s">
        <v>8</v>
      </c>
      <c r="F37" s="22" t="s">
        <v>11</v>
      </c>
      <c r="G37" s="22">
        <v>8</v>
      </c>
      <c r="H37" s="35" t="s">
        <v>82</v>
      </c>
      <c r="I37" s="36" t="s">
        <v>66</v>
      </c>
      <c r="J37" s="24" t="s">
        <v>67</v>
      </c>
      <c r="K37" s="34"/>
    </row>
    <row r="38" spans="1:11" x14ac:dyDescent="0.25">
      <c r="A38" s="28" t="s">
        <v>20</v>
      </c>
      <c r="B38" s="22" t="s">
        <v>45</v>
      </c>
      <c r="C38" s="23" t="s">
        <v>235</v>
      </c>
      <c r="D38" s="22"/>
      <c r="E38" s="22" t="s">
        <v>8</v>
      </c>
      <c r="F38" s="22" t="s">
        <v>13</v>
      </c>
      <c r="G38" s="22">
        <v>8</v>
      </c>
      <c r="H38" s="35" t="s">
        <v>80</v>
      </c>
      <c r="I38" s="36" t="s">
        <v>66</v>
      </c>
      <c r="J38" s="24" t="s">
        <v>67</v>
      </c>
      <c r="K38" s="34"/>
    </row>
    <row r="39" spans="1:11" x14ac:dyDescent="0.25">
      <c r="A39" s="28" t="s">
        <v>20</v>
      </c>
      <c r="B39" s="22" t="s">
        <v>49</v>
      </c>
      <c r="C39" s="22" t="s">
        <v>69</v>
      </c>
      <c r="D39" s="22"/>
      <c r="E39" s="22" t="s">
        <v>8</v>
      </c>
      <c r="F39" s="22" t="s">
        <v>13</v>
      </c>
      <c r="G39" s="22">
        <v>8</v>
      </c>
      <c r="H39" s="22" t="s">
        <v>71</v>
      </c>
      <c r="I39" s="29" t="s">
        <v>299</v>
      </c>
      <c r="J39" s="24" t="s">
        <v>70</v>
      </c>
      <c r="K39" s="30" t="s">
        <v>543</v>
      </c>
    </row>
    <row r="40" spans="1:11" x14ac:dyDescent="0.25">
      <c r="A40" s="28" t="s">
        <v>20</v>
      </c>
      <c r="B40" s="22" t="s">
        <v>48</v>
      </c>
      <c r="C40" s="33" t="s">
        <v>27</v>
      </c>
      <c r="D40" s="22"/>
      <c r="E40" s="22" t="s">
        <v>8</v>
      </c>
      <c r="F40" s="22" t="s">
        <v>13</v>
      </c>
      <c r="G40" s="22">
        <v>8</v>
      </c>
      <c r="H40" s="22" t="s">
        <v>62</v>
      </c>
      <c r="I40" s="29" t="s">
        <v>306</v>
      </c>
      <c r="J40" s="24" t="s">
        <v>57</v>
      </c>
      <c r="K40" s="34"/>
    </row>
    <row r="41" spans="1:11" x14ac:dyDescent="0.25">
      <c r="A41" s="28" t="s">
        <v>20</v>
      </c>
      <c r="B41" s="22" t="s">
        <v>48</v>
      </c>
      <c r="C41" s="23" t="s">
        <v>235</v>
      </c>
      <c r="D41" s="22"/>
      <c r="E41" s="22" t="s">
        <v>8</v>
      </c>
      <c r="F41" s="22" t="s">
        <v>13</v>
      </c>
      <c r="G41" s="22">
        <v>8</v>
      </c>
      <c r="H41" s="35" t="s">
        <v>81</v>
      </c>
      <c r="I41" s="36" t="s">
        <v>66</v>
      </c>
      <c r="J41" s="24" t="s">
        <v>67</v>
      </c>
      <c r="K41" s="34"/>
    </row>
    <row r="42" spans="1:11" x14ac:dyDescent="0.25">
      <c r="A42" s="28" t="s">
        <v>20</v>
      </c>
      <c r="B42" s="22" t="s">
        <v>48</v>
      </c>
      <c r="C42" s="22" t="s">
        <v>69</v>
      </c>
      <c r="D42" s="22"/>
      <c r="E42" s="22" t="s">
        <v>8</v>
      </c>
      <c r="F42" s="22" t="s">
        <v>13</v>
      </c>
      <c r="G42" s="22">
        <v>8</v>
      </c>
      <c r="H42" s="22" t="s">
        <v>71</v>
      </c>
      <c r="I42" s="29" t="s">
        <v>299</v>
      </c>
      <c r="J42" s="24" t="s">
        <v>70</v>
      </c>
      <c r="K42" s="30" t="s">
        <v>543</v>
      </c>
    </row>
    <row r="43" spans="1:11" x14ac:dyDescent="0.25">
      <c r="A43" s="28" t="s">
        <v>20</v>
      </c>
      <c r="B43" s="22" t="s">
        <v>55</v>
      </c>
      <c r="C43" s="22" t="s">
        <v>59</v>
      </c>
      <c r="D43" s="22"/>
      <c r="E43" s="22" t="s">
        <v>8</v>
      </c>
      <c r="F43" s="22" t="s">
        <v>11</v>
      </c>
      <c r="G43" s="22">
        <v>13</v>
      </c>
      <c r="H43" s="22" t="s">
        <v>64</v>
      </c>
      <c r="I43" s="29" t="s">
        <v>159</v>
      </c>
      <c r="J43" s="24" t="s">
        <v>60</v>
      </c>
      <c r="K43" s="30" t="s">
        <v>545</v>
      </c>
    </row>
    <row r="44" spans="1:11" x14ac:dyDescent="0.25">
      <c r="A44" s="28" t="s">
        <v>20</v>
      </c>
      <c r="B44" s="22" t="s">
        <v>36</v>
      </c>
      <c r="C44" s="22" t="s">
        <v>59</v>
      </c>
      <c r="D44" s="22"/>
      <c r="E44" s="22" t="s">
        <v>8</v>
      </c>
      <c r="F44" s="22" t="s">
        <v>13</v>
      </c>
      <c r="G44" s="22">
        <v>13</v>
      </c>
      <c r="H44" s="22" t="s">
        <v>64</v>
      </c>
      <c r="I44" s="29" t="s">
        <v>159</v>
      </c>
      <c r="J44" s="24" t="s">
        <v>60</v>
      </c>
      <c r="K44" s="30" t="s">
        <v>229</v>
      </c>
    </row>
    <row r="45" spans="1:11" x14ac:dyDescent="0.25">
      <c r="A45" s="28" t="s">
        <v>20</v>
      </c>
      <c r="B45" s="22" t="s">
        <v>36</v>
      </c>
      <c r="C45" s="23" t="s">
        <v>235</v>
      </c>
      <c r="D45" s="22"/>
      <c r="E45" s="22" t="s">
        <v>8</v>
      </c>
      <c r="F45" s="22" t="s">
        <v>13</v>
      </c>
      <c r="G45" s="22">
        <v>8</v>
      </c>
      <c r="H45" s="35" t="s">
        <v>68</v>
      </c>
      <c r="I45" s="36" t="s">
        <v>66</v>
      </c>
      <c r="J45" s="24" t="s">
        <v>67</v>
      </c>
      <c r="K45" s="30" t="s">
        <v>229</v>
      </c>
    </row>
    <row r="46" spans="1:11" x14ac:dyDescent="0.25">
      <c r="A46" s="28" t="s">
        <v>20</v>
      </c>
      <c r="B46" s="22" t="s">
        <v>36</v>
      </c>
      <c r="C46" s="22" t="s">
        <v>69</v>
      </c>
      <c r="D46" s="22"/>
      <c r="E46" s="22" t="s">
        <v>8</v>
      </c>
      <c r="F46" s="22" t="s">
        <v>13</v>
      </c>
      <c r="G46" s="22">
        <v>8</v>
      </c>
      <c r="H46" s="22" t="s">
        <v>71</v>
      </c>
      <c r="I46" s="29" t="s">
        <v>299</v>
      </c>
      <c r="J46" s="24" t="s">
        <v>70</v>
      </c>
      <c r="K46" s="30" t="s">
        <v>543</v>
      </c>
    </row>
    <row r="47" spans="1:11" ht="30" x14ac:dyDescent="0.25">
      <c r="A47" s="28" t="s">
        <v>20</v>
      </c>
      <c r="B47" s="22" t="s">
        <v>219</v>
      </c>
      <c r="C47" s="22" t="s">
        <v>214</v>
      </c>
      <c r="D47" s="22"/>
      <c r="E47" s="22" t="s">
        <v>8</v>
      </c>
      <c r="F47" s="22" t="s">
        <v>13</v>
      </c>
      <c r="G47" s="22"/>
      <c r="H47" s="45" t="s">
        <v>639</v>
      </c>
      <c r="I47" s="31" t="s">
        <v>290</v>
      </c>
      <c r="J47" s="24" t="s">
        <v>215</v>
      </c>
      <c r="K47" s="30" t="s">
        <v>225</v>
      </c>
    </row>
    <row r="48" spans="1:11" x14ac:dyDescent="0.25">
      <c r="A48" s="28" t="s">
        <v>20</v>
      </c>
      <c r="B48" s="22" t="s">
        <v>219</v>
      </c>
      <c r="C48" s="22" t="s">
        <v>230</v>
      </c>
      <c r="D48" s="22"/>
      <c r="E48" s="22" t="s">
        <v>8</v>
      </c>
      <c r="F48" s="22" t="s">
        <v>11</v>
      </c>
      <c r="G48" s="22">
        <v>12</v>
      </c>
      <c r="H48" s="22" t="s">
        <v>231</v>
      </c>
      <c r="I48" s="29" t="s">
        <v>233</v>
      </c>
      <c r="J48" s="24" t="s">
        <v>232</v>
      </c>
      <c r="K48" s="30" t="s">
        <v>234</v>
      </c>
    </row>
    <row r="49" spans="1:11" x14ac:dyDescent="0.25">
      <c r="A49" s="28" t="s">
        <v>20</v>
      </c>
      <c r="B49" s="22" t="s">
        <v>219</v>
      </c>
      <c r="C49" s="22" t="s">
        <v>248</v>
      </c>
      <c r="D49" s="22"/>
      <c r="E49" s="22" t="s">
        <v>8</v>
      </c>
      <c r="F49" s="22" t="s">
        <v>13</v>
      </c>
      <c r="G49" s="22">
        <v>8</v>
      </c>
      <c r="H49" s="22" t="s">
        <v>245</v>
      </c>
      <c r="I49" s="29" t="s">
        <v>291</v>
      </c>
      <c r="J49" s="24" t="s">
        <v>246</v>
      </c>
      <c r="K49" s="30" t="s">
        <v>247</v>
      </c>
    </row>
    <row r="50" spans="1:11" x14ac:dyDescent="0.25">
      <c r="A50" s="28" t="s">
        <v>20</v>
      </c>
      <c r="B50" s="22" t="s">
        <v>54</v>
      </c>
      <c r="C50" s="22" t="s">
        <v>320</v>
      </c>
      <c r="D50" s="22"/>
      <c r="E50" s="22" t="s">
        <v>8</v>
      </c>
      <c r="F50" s="22" t="s">
        <v>11</v>
      </c>
      <c r="G50" s="22"/>
      <c r="H50" s="45"/>
      <c r="I50" s="46"/>
      <c r="J50" s="45"/>
      <c r="K50" s="30" t="s">
        <v>322</v>
      </c>
    </row>
    <row r="51" spans="1:11" x14ac:dyDescent="0.25">
      <c r="A51" s="28" t="s">
        <v>20</v>
      </c>
      <c r="B51" s="22" t="s">
        <v>434</v>
      </c>
      <c r="C51" s="22" t="s">
        <v>275</v>
      </c>
      <c r="D51" s="22"/>
      <c r="E51" s="22" t="s">
        <v>8</v>
      </c>
      <c r="F51" s="22" t="s">
        <v>11</v>
      </c>
      <c r="G51" s="22">
        <v>1</v>
      </c>
      <c r="H51" s="22" t="s">
        <v>435</v>
      </c>
      <c r="I51" s="29" t="s">
        <v>436</v>
      </c>
      <c r="J51" s="45"/>
      <c r="K51" s="49" t="s">
        <v>640</v>
      </c>
    </row>
    <row r="52" spans="1:11" x14ac:dyDescent="0.25">
      <c r="A52" s="28" t="s">
        <v>20</v>
      </c>
      <c r="B52" s="22" t="s">
        <v>434</v>
      </c>
      <c r="C52" s="22" t="s">
        <v>275</v>
      </c>
      <c r="D52" s="22"/>
      <c r="E52" s="22" t="s">
        <v>8</v>
      </c>
      <c r="F52" s="22" t="s">
        <v>11</v>
      </c>
      <c r="G52" s="22">
        <v>3</v>
      </c>
      <c r="H52" s="22" t="s">
        <v>437</v>
      </c>
      <c r="I52" s="29" t="s">
        <v>438</v>
      </c>
      <c r="J52" s="45"/>
      <c r="K52" s="49" t="s">
        <v>640</v>
      </c>
    </row>
    <row r="53" spans="1:11" x14ac:dyDescent="0.25">
      <c r="A53" s="28" t="s">
        <v>20</v>
      </c>
      <c r="B53" s="22" t="s">
        <v>434</v>
      </c>
      <c r="C53" s="22" t="s">
        <v>439</v>
      </c>
      <c r="D53" s="22"/>
      <c r="E53" s="22" t="s">
        <v>8</v>
      </c>
      <c r="F53" s="22" t="s">
        <v>11</v>
      </c>
      <c r="G53" s="22">
        <v>6</v>
      </c>
      <c r="H53" s="22" t="s">
        <v>440</v>
      </c>
      <c r="I53" s="29" t="s">
        <v>441</v>
      </c>
      <c r="J53" s="47" t="s">
        <v>442</v>
      </c>
      <c r="K53" s="49" t="s">
        <v>672</v>
      </c>
    </row>
    <row r="54" spans="1:11" ht="30" x14ac:dyDescent="0.25">
      <c r="A54" s="28" t="s">
        <v>20</v>
      </c>
      <c r="B54" s="22" t="s">
        <v>434</v>
      </c>
      <c r="C54" s="22" t="s">
        <v>443</v>
      </c>
      <c r="D54" s="22"/>
      <c r="E54" s="22" t="s">
        <v>8</v>
      </c>
      <c r="F54" s="22" t="s">
        <v>11</v>
      </c>
      <c r="G54" s="22">
        <v>7</v>
      </c>
      <c r="H54" s="22" t="s">
        <v>444</v>
      </c>
      <c r="I54" s="31" t="s">
        <v>445</v>
      </c>
      <c r="J54" s="47" t="s">
        <v>446</v>
      </c>
      <c r="K54" s="49" t="s">
        <v>674</v>
      </c>
    </row>
    <row r="55" spans="1:11" x14ac:dyDescent="0.25">
      <c r="A55" s="28" t="s">
        <v>20</v>
      </c>
      <c r="B55" s="22" t="s">
        <v>434</v>
      </c>
      <c r="C55" s="22" t="s">
        <v>248</v>
      </c>
      <c r="D55" s="22"/>
      <c r="E55" s="22" t="s">
        <v>8</v>
      </c>
      <c r="F55" s="22" t="s">
        <v>11</v>
      </c>
      <c r="G55" s="22">
        <v>8</v>
      </c>
      <c r="H55" s="22" t="s">
        <v>157</v>
      </c>
      <c r="I55" s="29" t="s">
        <v>447</v>
      </c>
      <c r="J55" s="45"/>
      <c r="K55" s="50" t="s">
        <v>673</v>
      </c>
    </row>
    <row r="56" spans="1:11" x14ac:dyDescent="0.25">
      <c r="A56" s="28" t="s">
        <v>20</v>
      </c>
      <c r="B56" s="22" t="s">
        <v>434</v>
      </c>
      <c r="C56" s="22" t="s">
        <v>439</v>
      </c>
      <c r="D56" s="22"/>
      <c r="E56" s="22" t="s">
        <v>8</v>
      </c>
      <c r="F56" s="22" t="s">
        <v>11</v>
      </c>
      <c r="G56" s="22">
        <v>10</v>
      </c>
      <c r="H56" s="22" t="s">
        <v>337</v>
      </c>
      <c r="I56" s="29" t="s">
        <v>448</v>
      </c>
      <c r="J56" s="45"/>
      <c r="K56" s="49" t="s">
        <v>672</v>
      </c>
    </row>
    <row r="57" spans="1:11" ht="30" x14ac:dyDescent="0.25">
      <c r="A57" s="28" t="s">
        <v>20</v>
      </c>
      <c r="B57" s="22" t="s">
        <v>434</v>
      </c>
      <c r="C57" s="22" t="s">
        <v>350</v>
      </c>
      <c r="D57" s="22"/>
      <c r="E57" s="22" t="s">
        <v>8</v>
      </c>
      <c r="F57" s="22" t="s">
        <v>11</v>
      </c>
      <c r="G57" s="22">
        <v>8</v>
      </c>
      <c r="H57" s="22" t="s">
        <v>449</v>
      </c>
      <c r="I57" s="31" t="s">
        <v>450</v>
      </c>
      <c r="J57" s="47" t="s">
        <v>451</v>
      </c>
      <c r="K57" s="50" t="s">
        <v>668</v>
      </c>
    </row>
    <row r="58" spans="1:11" x14ac:dyDescent="0.25">
      <c r="A58" s="28" t="s">
        <v>20</v>
      </c>
      <c r="B58" s="22" t="s">
        <v>434</v>
      </c>
      <c r="C58" s="22" t="s">
        <v>452</v>
      </c>
      <c r="D58" s="22"/>
      <c r="E58" s="22" t="s">
        <v>8</v>
      </c>
      <c r="F58" s="22" t="s">
        <v>11</v>
      </c>
      <c r="G58" s="22">
        <v>11</v>
      </c>
      <c r="H58" s="22" t="s">
        <v>453</v>
      </c>
      <c r="I58" s="29" t="s">
        <v>454</v>
      </c>
      <c r="J58" s="45"/>
      <c r="K58" s="50" t="s">
        <v>671</v>
      </c>
    </row>
    <row r="59" spans="1:11" ht="30" x14ac:dyDescent="0.25">
      <c r="A59" s="28" t="s">
        <v>20</v>
      </c>
      <c r="B59" s="22" t="s">
        <v>434</v>
      </c>
      <c r="C59" s="22" t="s">
        <v>350</v>
      </c>
      <c r="D59" s="22"/>
      <c r="E59" s="22" t="s">
        <v>8</v>
      </c>
      <c r="F59" s="22" t="s">
        <v>11</v>
      </c>
      <c r="G59" s="22">
        <v>11</v>
      </c>
      <c r="H59" s="22" t="s">
        <v>455</v>
      </c>
      <c r="I59" s="31" t="s">
        <v>456</v>
      </c>
      <c r="J59" s="45"/>
      <c r="K59" s="50" t="s">
        <v>668</v>
      </c>
    </row>
    <row r="60" spans="1:11" x14ac:dyDescent="0.25">
      <c r="A60" s="28" t="s">
        <v>20</v>
      </c>
      <c r="B60" s="22" t="s">
        <v>434</v>
      </c>
      <c r="C60" s="22" t="s">
        <v>350</v>
      </c>
      <c r="D60" s="22"/>
      <c r="E60" s="22" t="s">
        <v>8</v>
      </c>
      <c r="F60" s="22" t="s">
        <v>11</v>
      </c>
      <c r="G60" s="22">
        <v>11</v>
      </c>
      <c r="H60" s="22" t="s">
        <v>326</v>
      </c>
      <c r="I60" s="29" t="s">
        <v>457</v>
      </c>
      <c r="J60" s="45"/>
      <c r="K60" s="50" t="s">
        <v>668</v>
      </c>
    </row>
    <row r="61" spans="1:11" x14ac:dyDescent="0.25">
      <c r="A61" s="28" t="s">
        <v>20</v>
      </c>
      <c r="B61" s="22" t="s">
        <v>33</v>
      </c>
      <c r="C61" s="22" t="s">
        <v>460</v>
      </c>
      <c r="D61" s="22"/>
      <c r="E61" s="22" t="s">
        <v>8</v>
      </c>
      <c r="F61" s="22" t="s">
        <v>11</v>
      </c>
      <c r="G61" s="22">
        <v>7</v>
      </c>
      <c r="H61" s="22" t="s">
        <v>461</v>
      </c>
      <c r="I61" s="29" t="s">
        <v>463</v>
      </c>
      <c r="J61" s="47" t="s">
        <v>464</v>
      </c>
      <c r="K61" s="50" t="s">
        <v>660</v>
      </c>
    </row>
    <row r="62" spans="1:11" x14ac:dyDescent="0.25">
      <c r="A62" s="28" t="s">
        <v>20</v>
      </c>
      <c r="B62" s="22" t="s">
        <v>33</v>
      </c>
      <c r="C62" s="22" t="s">
        <v>468</v>
      </c>
      <c r="D62" s="22"/>
      <c r="E62" s="22" t="s">
        <v>8</v>
      </c>
      <c r="F62" s="22" t="s">
        <v>11</v>
      </c>
      <c r="G62" s="22">
        <v>8</v>
      </c>
      <c r="H62" s="22" t="s">
        <v>465</v>
      </c>
      <c r="I62" s="29" t="s">
        <v>469</v>
      </c>
      <c r="J62" s="45"/>
      <c r="K62" s="49" t="s">
        <v>669</v>
      </c>
    </row>
    <row r="63" spans="1:11" x14ac:dyDescent="0.25">
      <c r="A63" s="28" t="s">
        <v>20</v>
      </c>
      <c r="B63" s="22" t="s">
        <v>33</v>
      </c>
      <c r="C63" s="22" t="s">
        <v>364</v>
      </c>
      <c r="D63" s="22"/>
      <c r="E63" s="22" t="s">
        <v>8</v>
      </c>
      <c r="F63" s="22" t="s">
        <v>11</v>
      </c>
      <c r="G63" s="22">
        <v>8</v>
      </c>
      <c r="H63" s="22" t="s">
        <v>470</v>
      </c>
      <c r="I63" s="29" t="s">
        <v>471</v>
      </c>
      <c r="J63" s="47" t="s">
        <v>472</v>
      </c>
      <c r="K63" s="49" t="s">
        <v>670</v>
      </c>
    </row>
    <row r="64" spans="1:11" x14ac:dyDescent="0.25">
      <c r="A64" s="28" t="s">
        <v>20</v>
      </c>
      <c r="B64" s="22" t="s">
        <v>481</v>
      </c>
      <c r="C64" s="22" t="s">
        <v>477</v>
      </c>
      <c r="D64" s="22"/>
      <c r="E64" s="22" t="s">
        <v>8</v>
      </c>
      <c r="F64" s="22" t="s">
        <v>11</v>
      </c>
      <c r="G64" s="22">
        <v>10</v>
      </c>
      <c r="H64" s="22" t="s">
        <v>478</v>
      </c>
      <c r="I64" s="29" t="s">
        <v>479</v>
      </c>
      <c r="J64" s="47" t="s">
        <v>480</v>
      </c>
      <c r="K64" s="49"/>
    </row>
    <row r="65" spans="1:11" ht="90" x14ac:dyDescent="0.25">
      <c r="A65" s="28" t="s">
        <v>20</v>
      </c>
      <c r="B65" s="22" t="s">
        <v>49</v>
      </c>
      <c r="C65" s="22" t="s">
        <v>507</v>
      </c>
      <c r="D65" s="22"/>
      <c r="E65" s="22" t="s">
        <v>8</v>
      </c>
      <c r="F65" s="22" t="s">
        <v>13</v>
      </c>
      <c r="G65" s="22">
        <v>1</v>
      </c>
      <c r="H65" s="22" t="s">
        <v>508</v>
      </c>
      <c r="I65" s="31" t="s">
        <v>509</v>
      </c>
      <c r="J65" s="51" t="s">
        <v>510</v>
      </c>
      <c r="K65" s="50" t="s">
        <v>628</v>
      </c>
    </row>
    <row r="66" spans="1:11" ht="30" x14ac:dyDescent="0.25">
      <c r="A66" s="28" t="s">
        <v>20</v>
      </c>
      <c r="B66" s="22" t="s">
        <v>49</v>
      </c>
      <c r="C66" s="22" t="s">
        <v>511</v>
      </c>
      <c r="D66" s="22"/>
      <c r="E66" s="22" t="s">
        <v>8</v>
      </c>
      <c r="F66" s="22" t="s">
        <v>13</v>
      </c>
      <c r="G66" s="22">
        <v>2</v>
      </c>
      <c r="H66" s="22" t="s">
        <v>512</v>
      </c>
      <c r="I66" s="31" t="s">
        <v>513</v>
      </c>
      <c r="J66" s="47" t="s">
        <v>514</v>
      </c>
      <c r="K66" s="49" t="s">
        <v>641</v>
      </c>
    </row>
    <row r="67" spans="1:11" ht="30" x14ac:dyDescent="0.25">
      <c r="A67" s="28" t="s">
        <v>20</v>
      </c>
      <c r="B67" s="22" t="s">
        <v>49</v>
      </c>
      <c r="C67" s="22" t="s">
        <v>374</v>
      </c>
      <c r="D67" s="22"/>
      <c r="E67" s="22" t="s">
        <v>8</v>
      </c>
      <c r="F67" s="22" t="s">
        <v>13</v>
      </c>
      <c r="G67" s="22">
        <v>3</v>
      </c>
      <c r="H67" s="22" t="s">
        <v>515</v>
      </c>
      <c r="I67" s="31" t="s">
        <v>516</v>
      </c>
      <c r="J67" s="47" t="s">
        <v>517</v>
      </c>
      <c r="K67" s="49" t="s">
        <v>642</v>
      </c>
    </row>
    <row r="68" spans="1:11" ht="30" x14ac:dyDescent="0.25">
      <c r="A68" s="28" t="s">
        <v>20</v>
      </c>
      <c r="B68" s="22" t="s">
        <v>49</v>
      </c>
      <c r="C68" s="22" t="s">
        <v>374</v>
      </c>
      <c r="D68" s="22"/>
      <c r="E68" s="22" t="s">
        <v>8</v>
      </c>
      <c r="F68" s="22" t="s">
        <v>13</v>
      </c>
      <c r="G68" s="22">
        <v>3</v>
      </c>
      <c r="H68" s="22" t="s">
        <v>518</v>
      </c>
      <c r="I68" s="31" t="s">
        <v>519</v>
      </c>
      <c r="J68" s="47" t="s">
        <v>517</v>
      </c>
      <c r="K68" s="49" t="s">
        <v>642</v>
      </c>
    </row>
    <row r="69" spans="1:11" ht="30" x14ac:dyDescent="0.25">
      <c r="A69" s="28" t="s">
        <v>20</v>
      </c>
      <c r="B69" s="22" t="s">
        <v>49</v>
      </c>
      <c r="C69" s="22" t="s">
        <v>520</v>
      </c>
      <c r="D69" s="22"/>
      <c r="E69" s="22" t="s">
        <v>8</v>
      </c>
      <c r="F69" s="22" t="s">
        <v>13</v>
      </c>
      <c r="G69" s="22">
        <v>4</v>
      </c>
      <c r="H69" s="22" t="s">
        <v>521</v>
      </c>
      <c r="I69" s="31" t="s">
        <v>522</v>
      </c>
      <c r="J69" s="47" t="s">
        <v>523</v>
      </c>
      <c r="K69" s="49" t="s">
        <v>643</v>
      </c>
    </row>
    <row r="70" spans="1:11" ht="90" x14ac:dyDescent="0.25">
      <c r="A70" s="28" t="s">
        <v>20</v>
      </c>
      <c r="B70" s="22" t="s">
        <v>49</v>
      </c>
      <c r="C70" s="22" t="s">
        <v>524</v>
      </c>
      <c r="D70" s="22"/>
      <c r="E70" s="22" t="s">
        <v>8</v>
      </c>
      <c r="F70" s="22" t="s">
        <v>13</v>
      </c>
      <c r="G70" s="22">
        <v>5</v>
      </c>
      <c r="H70" s="22" t="s">
        <v>525</v>
      </c>
      <c r="I70" s="31" t="s">
        <v>526</v>
      </c>
      <c r="J70" s="51" t="s">
        <v>527</v>
      </c>
      <c r="K70" s="49" t="s">
        <v>644</v>
      </c>
    </row>
    <row r="71" spans="1:11" ht="45" x14ac:dyDescent="0.25">
      <c r="A71" s="28" t="s">
        <v>20</v>
      </c>
      <c r="B71" s="22" t="s">
        <v>49</v>
      </c>
      <c r="C71" s="22" t="s">
        <v>528</v>
      </c>
      <c r="D71" s="22"/>
      <c r="E71" s="22" t="s">
        <v>8</v>
      </c>
      <c r="F71" s="22" t="s">
        <v>13</v>
      </c>
      <c r="G71" s="22">
        <v>6</v>
      </c>
      <c r="H71" s="22" t="s">
        <v>529</v>
      </c>
      <c r="I71" s="31" t="s">
        <v>530</v>
      </c>
      <c r="J71" s="47" t="s">
        <v>531</v>
      </c>
      <c r="K71" s="49" t="s">
        <v>645</v>
      </c>
    </row>
    <row r="72" spans="1:11" x14ac:dyDescent="0.25">
      <c r="A72" s="28" t="s">
        <v>20</v>
      </c>
      <c r="B72" s="22" t="s">
        <v>49</v>
      </c>
      <c r="C72" s="22" t="s">
        <v>532</v>
      </c>
      <c r="D72" s="22"/>
      <c r="E72" s="22" t="s">
        <v>8</v>
      </c>
      <c r="F72" s="22" t="s">
        <v>13</v>
      </c>
      <c r="G72" s="22">
        <v>7</v>
      </c>
      <c r="H72" s="22" t="s">
        <v>533</v>
      </c>
      <c r="I72" s="29" t="s">
        <v>534</v>
      </c>
      <c r="J72" s="47" t="s">
        <v>535</v>
      </c>
      <c r="K72" s="50" t="s">
        <v>536</v>
      </c>
    </row>
    <row r="73" spans="1:11" ht="30" x14ac:dyDescent="0.25">
      <c r="A73" s="28" t="s">
        <v>20</v>
      </c>
      <c r="B73" s="22" t="s">
        <v>49</v>
      </c>
      <c r="C73" s="22" t="s">
        <v>532</v>
      </c>
      <c r="D73" s="22"/>
      <c r="E73" s="22" t="s">
        <v>8</v>
      </c>
      <c r="F73" s="22" t="s">
        <v>13</v>
      </c>
      <c r="G73" s="22">
        <v>7</v>
      </c>
      <c r="H73" s="22" t="s">
        <v>537</v>
      </c>
      <c r="I73" s="31" t="s">
        <v>538</v>
      </c>
      <c r="J73" s="47" t="s">
        <v>535</v>
      </c>
      <c r="K73" s="50" t="s">
        <v>536</v>
      </c>
    </row>
    <row r="74" spans="1:11" ht="60" x14ac:dyDescent="0.25">
      <c r="A74" s="28" t="s">
        <v>20</v>
      </c>
      <c r="B74" s="22" t="s">
        <v>49</v>
      </c>
      <c r="C74" s="22" t="s">
        <v>539</v>
      </c>
      <c r="D74" s="22"/>
      <c r="E74" s="22" t="s">
        <v>8</v>
      </c>
      <c r="F74" s="22" t="s">
        <v>13</v>
      </c>
      <c r="G74" s="22">
        <v>8</v>
      </c>
      <c r="H74" s="22" t="s">
        <v>546</v>
      </c>
      <c r="I74" s="31" t="s">
        <v>548</v>
      </c>
      <c r="J74" s="45"/>
      <c r="K74" s="50" t="s">
        <v>627</v>
      </c>
    </row>
    <row r="75" spans="1:11" x14ac:dyDescent="0.25">
      <c r="A75" s="28" t="s">
        <v>20</v>
      </c>
      <c r="B75" s="22" t="s">
        <v>49</v>
      </c>
      <c r="C75" s="22" t="s">
        <v>539</v>
      </c>
      <c r="D75" s="22"/>
      <c r="E75" s="22" t="s">
        <v>8</v>
      </c>
      <c r="F75" s="22" t="s">
        <v>13</v>
      </c>
      <c r="G75" s="22">
        <v>8</v>
      </c>
      <c r="H75" s="22" t="s">
        <v>547</v>
      </c>
      <c r="I75" s="46"/>
      <c r="J75" s="45"/>
      <c r="K75" s="50" t="s">
        <v>627</v>
      </c>
    </row>
    <row r="76" spans="1:11" x14ac:dyDescent="0.25">
      <c r="A76" s="28" t="s">
        <v>20</v>
      </c>
      <c r="B76" s="22" t="s">
        <v>49</v>
      </c>
      <c r="C76" s="22" t="s">
        <v>549</v>
      </c>
      <c r="D76" s="22"/>
      <c r="E76" s="22" t="s">
        <v>8</v>
      </c>
      <c r="F76" s="22" t="s">
        <v>13</v>
      </c>
      <c r="G76" s="22">
        <v>9</v>
      </c>
      <c r="H76" s="22" t="s">
        <v>550</v>
      </c>
      <c r="I76" s="29" t="s">
        <v>551</v>
      </c>
      <c r="J76" s="47" t="s">
        <v>552</v>
      </c>
      <c r="K76" s="50" t="s">
        <v>626</v>
      </c>
    </row>
    <row r="77" spans="1:11" ht="30" x14ac:dyDescent="0.25">
      <c r="A77" s="28" t="s">
        <v>20</v>
      </c>
      <c r="B77" s="22" t="s">
        <v>49</v>
      </c>
      <c r="C77" s="22" t="s">
        <v>549</v>
      </c>
      <c r="D77" s="22"/>
      <c r="E77" s="22" t="s">
        <v>8</v>
      </c>
      <c r="F77" s="22" t="s">
        <v>13</v>
      </c>
      <c r="G77" s="22">
        <v>9</v>
      </c>
      <c r="H77" s="22" t="s">
        <v>553</v>
      </c>
      <c r="I77" s="31" t="s">
        <v>554</v>
      </c>
      <c r="J77" s="47" t="s">
        <v>552</v>
      </c>
      <c r="K77" s="50" t="s">
        <v>626</v>
      </c>
    </row>
    <row r="78" spans="1:11" ht="30" x14ac:dyDescent="0.25">
      <c r="A78" s="28" t="s">
        <v>20</v>
      </c>
      <c r="B78" s="22" t="s">
        <v>49</v>
      </c>
      <c r="C78" s="22" t="s">
        <v>549</v>
      </c>
      <c r="D78" s="22"/>
      <c r="E78" s="22" t="s">
        <v>8</v>
      </c>
      <c r="F78" s="22" t="s">
        <v>13</v>
      </c>
      <c r="G78" s="22">
        <v>9</v>
      </c>
      <c r="H78" s="22" t="s">
        <v>555</v>
      </c>
      <c r="I78" s="31" t="s">
        <v>556</v>
      </c>
      <c r="J78" s="47" t="s">
        <v>552</v>
      </c>
      <c r="K78" s="50" t="s">
        <v>626</v>
      </c>
    </row>
    <row r="79" spans="1:11" ht="45" x14ac:dyDescent="0.25">
      <c r="A79" s="28" t="s">
        <v>20</v>
      </c>
      <c r="B79" s="22" t="s">
        <v>49</v>
      </c>
      <c r="C79" s="22" t="s">
        <v>557</v>
      </c>
      <c r="D79" s="22"/>
      <c r="E79" s="22" t="s">
        <v>8</v>
      </c>
      <c r="F79" s="22" t="s">
        <v>13</v>
      </c>
      <c r="G79" s="22">
        <v>10</v>
      </c>
      <c r="H79" s="22" t="s">
        <v>558</v>
      </c>
      <c r="I79" s="31" t="s">
        <v>559</v>
      </c>
      <c r="J79" s="47" t="s">
        <v>560</v>
      </c>
      <c r="K79" s="50" t="s">
        <v>646</v>
      </c>
    </row>
    <row r="80" spans="1:11" x14ac:dyDescent="0.25">
      <c r="A80" s="28" t="s">
        <v>20</v>
      </c>
      <c r="B80" s="22" t="s">
        <v>49</v>
      </c>
      <c r="C80" s="22" t="s">
        <v>557</v>
      </c>
      <c r="D80" s="22"/>
      <c r="E80" s="22" t="s">
        <v>8</v>
      </c>
      <c r="F80" s="22" t="s">
        <v>13</v>
      </c>
      <c r="G80" s="22">
        <v>10</v>
      </c>
      <c r="H80" s="22" t="s">
        <v>561</v>
      </c>
      <c r="I80" s="29" t="s">
        <v>562</v>
      </c>
      <c r="J80" s="47" t="s">
        <v>563</v>
      </c>
      <c r="K80" s="50" t="s">
        <v>646</v>
      </c>
    </row>
    <row r="81" spans="1:11" x14ac:dyDescent="0.25">
      <c r="A81" s="28" t="s">
        <v>20</v>
      </c>
      <c r="B81" s="22" t="s">
        <v>49</v>
      </c>
      <c r="C81" s="22" t="s">
        <v>564</v>
      </c>
      <c r="D81" s="22"/>
      <c r="E81" s="22" t="s">
        <v>8</v>
      </c>
      <c r="F81" s="22" t="s">
        <v>13</v>
      </c>
      <c r="G81" s="22">
        <v>11</v>
      </c>
      <c r="H81" s="22" t="s">
        <v>565</v>
      </c>
      <c r="I81" s="29" t="s">
        <v>566</v>
      </c>
      <c r="J81" s="47" t="s">
        <v>567</v>
      </c>
      <c r="K81" s="49" t="s">
        <v>647</v>
      </c>
    </row>
    <row r="82" spans="1:11" ht="30" x14ac:dyDescent="0.25">
      <c r="A82" s="28" t="s">
        <v>20</v>
      </c>
      <c r="B82" s="22" t="s">
        <v>49</v>
      </c>
      <c r="C82" s="22" t="s">
        <v>568</v>
      </c>
      <c r="D82" s="22"/>
      <c r="E82" s="22" t="s">
        <v>8</v>
      </c>
      <c r="F82" s="22" t="s">
        <v>13</v>
      </c>
      <c r="G82" s="22">
        <v>12</v>
      </c>
      <c r="H82" s="22" t="s">
        <v>569</v>
      </c>
      <c r="I82" s="31" t="s">
        <v>570</v>
      </c>
      <c r="J82" s="47" t="s">
        <v>571</v>
      </c>
      <c r="K82" s="49" t="s">
        <v>648</v>
      </c>
    </row>
    <row r="83" spans="1:11" ht="45" x14ac:dyDescent="0.25">
      <c r="A83" s="28" t="s">
        <v>20</v>
      </c>
      <c r="B83" s="22" t="s">
        <v>49</v>
      </c>
      <c r="C83" s="22" t="s">
        <v>577</v>
      </c>
      <c r="D83" s="22"/>
      <c r="E83" s="22" t="s">
        <v>8</v>
      </c>
      <c r="F83" s="22" t="s">
        <v>13</v>
      </c>
      <c r="G83" s="22">
        <v>13</v>
      </c>
      <c r="H83" s="22" t="s">
        <v>575</v>
      </c>
      <c r="I83" s="31" t="s">
        <v>576</v>
      </c>
      <c r="J83" s="45"/>
      <c r="K83" s="49" t="s">
        <v>649</v>
      </c>
    </row>
    <row r="84" spans="1:11" ht="30" x14ac:dyDescent="0.25">
      <c r="A84" s="28" t="s">
        <v>20</v>
      </c>
      <c r="B84" s="22" t="s">
        <v>49</v>
      </c>
      <c r="C84" s="22" t="s">
        <v>578</v>
      </c>
      <c r="D84" s="22"/>
      <c r="E84" s="22" t="s">
        <v>8</v>
      </c>
      <c r="F84" s="22" t="s">
        <v>13</v>
      </c>
      <c r="G84" s="22">
        <v>14</v>
      </c>
      <c r="H84" s="22" t="s">
        <v>579</v>
      </c>
      <c r="I84" s="31" t="s">
        <v>580</v>
      </c>
      <c r="J84" s="45"/>
      <c r="K84" s="49" t="s">
        <v>650</v>
      </c>
    </row>
    <row r="85" spans="1:11" ht="45" x14ac:dyDescent="0.25">
      <c r="A85" s="28" t="s">
        <v>20</v>
      </c>
      <c r="B85" s="22" t="s">
        <v>49</v>
      </c>
      <c r="C85" s="22" t="s">
        <v>581</v>
      </c>
      <c r="D85" s="22"/>
      <c r="E85" s="22" t="s">
        <v>8</v>
      </c>
      <c r="F85" s="22" t="s">
        <v>13</v>
      </c>
      <c r="G85" s="22">
        <v>15</v>
      </c>
      <c r="H85" s="22" t="s">
        <v>582</v>
      </c>
      <c r="I85" s="31" t="s">
        <v>583</v>
      </c>
      <c r="J85" s="47" t="s">
        <v>584</v>
      </c>
      <c r="K85" s="49" t="s">
        <v>651</v>
      </c>
    </row>
    <row r="86" spans="1:11" x14ac:dyDescent="0.25">
      <c r="A86" s="28" t="s">
        <v>20</v>
      </c>
      <c r="B86" s="22" t="s">
        <v>49</v>
      </c>
      <c r="C86" s="22" t="s">
        <v>585</v>
      </c>
      <c r="D86" s="22"/>
      <c r="E86" s="22" t="s">
        <v>8</v>
      </c>
      <c r="F86" s="22" t="s">
        <v>13</v>
      </c>
      <c r="G86" s="22">
        <v>15</v>
      </c>
      <c r="H86" s="22" t="s">
        <v>586</v>
      </c>
      <c r="I86" s="29" t="s">
        <v>587</v>
      </c>
      <c r="J86" s="47" t="s">
        <v>588</v>
      </c>
      <c r="K86" s="49" t="s">
        <v>652</v>
      </c>
    </row>
    <row r="87" spans="1:11" ht="60" x14ac:dyDescent="0.25">
      <c r="A87" s="28" t="s">
        <v>20</v>
      </c>
      <c r="B87" s="22" t="s">
        <v>49</v>
      </c>
      <c r="C87" s="22" t="s">
        <v>589</v>
      </c>
      <c r="D87" s="22"/>
      <c r="E87" s="22" t="s">
        <v>8</v>
      </c>
      <c r="F87" s="22" t="s">
        <v>13</v>
      </c>
      <c r="G87" s="22">
        <v>16</v>
      </c>
      <c r="H87" s="22" t="s">
        <v>590</v>
      </c>
      <c r="I87" s="31" t="s">
        <v>591</v>
      </c>
      <c r="J87" s="51" t="s">
        <v>592</v>
      </c>
      <c r="K87" s="49" t="s">
        <v>653</v>
      </c>
    </row>
    <row r="88" spans="1:11" ht="60" x14ac:dyDescent="0.25">
      <c r="A88" s="28" t="s">
        <v>20</v>
      </c>
      <c r="B88" s="22" t="s">
        <v>49</v>
      </c>
      <c r="C88" s="22" t="s">
        <v>593</v>
      </c>
      <c r="D88" s="22"/>
      <c r="E88" s="22" t="s">
        <v>8</v>
      </c>
      <c r="F88" s="22" t="s">
        <v>13</v>
      </c>
      <c r="G88" s="22">
        <v>17</v>
      </c>
      <c r="H88" s="22" t="s">
        <v>594</v>
      </c>
      <c r="I88" s="31" t="s">
        <v>595</v>
      </c>
      <c r="J88" s="47" t="s">
        <v>596</v>
      </c>
      <c r="K88" s="50" t="s">
        <v>597</v>
      </c>
    </row>
    <row r="89" spans="1:11" x14ac:dyDescent="0.25">
      <c r="A89" s="28" t="s">
        <v>20</v>
      </c>
      <c r="B89" s="22" t="s">
        <v>49</v>
      </c>
      <c r="C89" s="22" t="s">
        <v>598</v>
      </c>
      <c r="D89" s="22"/>
      <c r="E89" s="22" t="s">
        <v>8</v>
      </c>
      <c r="F89" s="22" t="s">
        <v>13</v>
      </c>
      <c r="G89" s="22">
        <v>18</v>
      </c>
      <c r="H89" s="22" t="s">
        <v>599</v>
      </c>
      <c r="I89" s="29" t="s">
        <v>600</v>
      </c>
      <c r="J89" s="47" t="s">
        <v>601</v>
      </c>
      <c r="K89" s="49" t="s">
        <v>654</v>
      </c>
    </row>
    <row r="90" spans="1:11" x14ac:dyDescent="0.25">
      <c r="A90" s="28" t="s">
        <v>20</v>
      </c>
      <c r="B90" s="22" t="s">
        <v>49</v>
      </c>
      <c r="C90" s="22" t="s">
        <v>598</v>
      </c>
      <c r="D90" s="22"/>
      <c r="E90" s="22" t="s">
        <v>8</v>
      </c>
      <c r="F90" s="22" t="s">
        <v>13</v>
      </c>
      <c r="G90" s="22">
        <v>18</v>
      </c>
      <c r="H90" s="22" t="s">
        <v>602</v>
      </c>
      <c r="I90" s="29" t="s">
        <v>603</v>
      </c>
      <c r="J90" s="47" t="s">
        <v>601</v>
      </c>
      <c r="K90" s="49" t="s">
        <v>654</v>
      </c>
    </row>
    <row r="91" spans="1:11" ht="60" x14ac:dyDescent="0.25">
      <c r="A91" s="28" t="s">
        <v>20</v>
      </c>
      <c r="B91" s="22" t="s">
        <v>49</v>
      </c>
      <c r="C91" s="22" t="s">
        <v>405</v>
      </c>
      <c r="D91" s="22"/>
      <c r="E91" s="22" t="s">
        <v>8</v>
      </c>
      <c r="F91" s="22" t="s">
        <v>13</v>
      </c>
      <c r="G91" s="22">
        <v>19</v>
      </c>
      <c r="H91" s="22" t="s">
        <v>604</v>
      </c>
      <c r="I91" s="31" t="s">
        <v>605</v>
      </c>
      <c r="J91" s="51" t="s">
        <v>606</v>
      </c>
      <c r="K91" s="49" t="s">
        <v>655</v>
      </c>
    </row>
    <row r="92" spans="1:11" ht="30" x14ac:dyDescent="0.25">
      <c r="A92" s="28" t="s">
        <v>20</v>
      </c>
      <c r="B92" s="22" t="s">
        <v>49</v>
      </c>
      <c r="C92" s="22" t="s">
        <v>607</v>
      </c>
      <c r="D92" s="22"/>
      <c r="E92" s="22" t="s">
        <v>8</v>
      </c>
      <c r="F92" s="22" t="s">
        <v>13</v>
      </c>
      <c r="G92" s="22">
        <v>20</v>
      </c>
      <c r="H92" s="22" t="s">
        <v>608</v>
      </c>
      <c r="I92" s="31" t="s">
        <v>609</v>
      </c>
      <c r="J92" s="47" t="s">
        <v>610</v>
      </c>
      <c r="K92" s="49" t="s">
        <v>656</v>
      </c>
    </row>
    <row r="93" spans="1:11" ht="60" x14ac:dyDescent="0.25">
      <c r="A93" s="28" t="s">
        <v>20</v>
      </c>
      <c r="B93" s="22" t="s">
        <v>49</v>
      </c>
      <c r="C93" s="22" t="s">
        <v>611</v>
      </c>
      <c r="D93" s="22"/>
      <c r="E93" s="22" t="s">
        <v>8</v>
      </c>
      <c r="F93" s="22" t="s">
        <v>13</v>
      </c>
      <c r="G93" s="22">
        <v>21</v>
      </c>
      <c r="H93" s="22" t="s">
        <v>612</v>
      </c>
      <c r="I93" s="31" t="s">
        <v>613</v>
      </c>
      <c r="J93" s="51" t="s">
        <v>614</v>
      </c>
      <c r="K93" s="49" t="s">
        <v>657</v>
      </c>
    </row>
    <row r="94" spans="1:11" ht="45" x14ac:dyDescent="0.25">
      <c r="A94" s="28" t="s">
        <v>20</v>
      </c>
      <c r="B94" s="22" t="s">
        <v>49</v>
      </c>
      <c r="C94" s="22" t="s">
        <v>615</v>
      </c>
      <c r="D94" s="22"/>
      <c r="E94" s="22" t="s">
        <v>8</v>
      </c>
      <c r="F94" s="22" t="s">
        <v>13</v>
      </c>
      <c r="G94" s="22">
        <v>22</v>
      </c>
      <c r="H94" s="22" t="s">
        <v>616</v>
      </c>
      <c r="I94" s="31" t="s">
        <v>617</v>
      </c>
      <c r="J94" s="47" t="s">
        <v>618</v>
      </c>
      <c r="K94" s="49" t="s">
        <v>658</v>
      </c>
    </row>
    <row r="95" spans="1:11" ht="30" x14ac:dyDescent="0.25">
      <c r="A95" s="28" t="s">
        <v>20</v>
      </c>
      <c r="B95" s="22" t="s">
        <v>49</v>
      </c>
      <c r="C95" s="22" t="s">
        <v>619</v>
      </c>
      <c r="D95" s="22"/>
      <c r="E95" s="22" t="s">
        <v>8</v>
      </c>
      <c r="F95" s="22" t="s">
        <v>13</v>
      </c>
      <c r="G95" s="22">
        <v>22</v>
      </c>
      <c r="H95" s="22" t="s">
        <v>620</v>
      </c>
      <c r="I95" s="31" t="s">
        <v>621</v>
      </c>
      <c r="J95" s="47" t="s">
        <v>618</v>
      </c>
      <c r="K95" s="49" t="s">
        <v>658</v>
      </c>
    </row>
    <row r="96" spans="1:11" ht="30" x14ac:dyDescent="0.25">
      <c r="A96" s="28" t="s">
        <v>20</v>
      </c>
      <c r="B96" s="22" t="s">
        <v>49</v>
      </c>
      <c r="C96" s="22" t="s">
        <v>622</v>
      </c>
      <c r="D96" s="22"/>
      <c r="E96" s="22" t="s">
        <v>8</v>
      </c>
      <c r="F96" s="22" t="s">
        <v>13</v>
      </c>
      <c r="G96" s="22">
        <v>23</v>
      </c>
      <c r="H96" s="22" t="s">
        <v>623</v>
      </c>
      <c r="I96" s="31" t="s">
        <v>624</v>
      </c>
      <c r="J96" s="47" t="s">
        <v>625</v>
      </c>
      <c r="K96" s="50" t="s">
        <v>667</v>
      </c>
    </row>
    <row r="97" spans="1:11" x14ac:dyDescent="0.25">
      <c r="A97" s="28" t="s">
        <v>19</v>
      </c>
      <c r="B97" s="22" t="s">
        <v>47</v>
      </c>
      <c r="C97" s="22" t="s">
        <v>69</v>
      </c>
      <c r="D97" s="22"/>
      <c r="E97" s="22" t="s">
        <v>8</v>
      </c>
      <c r="F97" s="22" t="s">
        <v>13</v>
      </c>
      <c r="G97" s="22">
        <v>8</v>
      </c>
      <c r="H97" s="22" t="s">
        <v>71</v>
      </c>
      <c r="I97" s="29" t="s">
        <v>299</v>
      </c>
      <c r="J97" s="47" t="s">
        <v>70</v>
      </c>
      <c r="K97" s="50" t="s">
        <v>543</v>
      </c>
    </row>
    <row r="98" spans="1:11" x14ac:dyDescent="0.25">
      <c r="A98" s="28" t="s">
        <v>19</v>
      </c>
      <c r="B98" s="32" t="s">
        <v>72</v>
      </c>
      <c r="C98" s="22" t="s">
        <v>69</v>
      </c>
      <c r="D98" s="22"/>
      <c r="E98" s="22" t="s">
        <v>8</v>
      </c>
      <c r="F98" s="22" t="s">
        <v>13</v>
      </c>
      <c r="G98" s="22">
        <v>8</v>
      </c>
      <c r="H98" s="22" t="s">
        <v>71</v>
      </c>
      <c r="I98" s="29" t="s">
        <v>299</v>
      </c>
      <c r="J98" s="47" t="s">
        <v>70</v>
      </c>
      <c r="K98" s="50" t="s">
        <v>543</v>
      </c>
    </row>
    <row r="99" spans="1:11" x14ac:dyDescent="0.25">
      <c r="A99" s="28" t="s">
        <v>19</v>
      </c>
      <c r="B99" s="32" t="s">
        <v>38</v>
      </c>
      <c r="C99" s="22" t="s">
        <v>248</v>
      </c>
      <c r="D99" s="22"/>
      <c r="E99" s="22" t="s">
        <v>8</v>
      </c>
      <c r="F99" s="22" t="s">
        <v>11</v>
      </c>
      <c r="G99" s="22">
        <v>8</v>
      </c>
      <c r="H99" s="22" t="s">
        <v>157</v>
      </c>
      <c r="I99" s="29" t="s">
        <v>307</v>
      </c>
      <c r="J99" s="47" t="s">
        <v>160</v>
      </c>
      <c r="K99" s="50" t="s">
        <v>194</v>
      </c>
    </row>
    <row r="100" spans="1:11" x14ac:dyDescent="0.25">
      <c r="A100" s="28" t="s">
        <v>19</v>
      </c>
      <c r="B100" s="22" t="s">
        <v>37</v>
      </c>
      <c r="C100" s="33" t="s">
        <v>27</v>
      </c>
      <c r="D100" s="37"/>
      <c r="E100" s="22" t="s">
        <v>8</v>
      </c>
      <c r="F100" s="22" t="s">
        <v>13</v>
      </c>
      <c r="G100" s="22">
        <v>8</v>
      </c>
      <c r="H100" s="22" t="s">
        <v>62</v>
      </c>
      <c r="I100" s="29" t="s">
        <v>306</v>
      </c>
      <c r="J100" s="47" t="s">
        <v>57</v>
      </c>
      <c r="K100" s="49"/>
    </row>
    <row r="101" spans="1:11" x14ac:dyDescent="0.25">
      <c r="A101" s="28" t="s">
        <v>19</v>
      </c>
      <c r="B101" s="22" t="s">
        <v>37</v>
      </c>
      <c r="C101" s="22" t="s">
        <v>69</v>
      </c>
      <c r="D101" s="37"/>
      <c r="E101" s="22" t="s">
        <v>8</v>
      </c>
      <c r="F101" s="22" t="s">
        <v>13</v>
      </c>
      <c r="G101" s="22">
        <v>8</v>
      </c>
      <c r="H101" s="22" t="s">
        <v>71</v>
      </c>
      <c r="I101" s="29" t="s">
        <v>299</v>
      </c>
      <c r="J101" s="47" t="s">
        <v>70</v>
      </c>
      <c r="K101" s="50" t="s">
        <v>543</v>
      </c>
    </row>
    <row r="102" spans="1:11" ht="30" x14ac:dyDescent="0.25">
      <c r="A102" s="28" t="s">
        <v>19</v>
      </c>
      <c r="B102" s="22" t="s">
        <v>633</v>
      </c>
      <c r="C102" s="22" t="s">
        <v>181</v>
      </c>
      <c r="D102" s="22"/>
      <c r="E102" s="22" t="s">
        <v>8</v>
      </c>
      <c r="F102" s="22" t="s">
        <v>11</v>
      </c>
      <c r="G102" s="22"/>
      <c r="H102" s="22" t="s">
        <v>183</v>
      </c>
      <c r="I102" s="31" t="s">
        <v>308</v>
      </c>
      <c r="J102" s="47" t="s">
        <v>188</v>
      </c>
      <c r="K102" s="50" t="s">
        <v>193</v>
      </c>
    </row>
    <row r="103" spans="1:11" x14ac:dyDescent="0.25">
      <c r="A103" s="28" t="s">
        <v>19</v>
      </c>
      <c r="B103" s="22" t="s">
        <v>633</v>
      </c>
      <c r="C103" s="22" t="s">
        <v>182</v>
      </c>
      <c r="D103" s="22"/>
      <c r="E103" s="22" t="s">
        <v>8</v>
      </c>
      <c r="F103" s="22"/>
      <c r="G103" s="22">
        <v>12</v>
      </c>
      <c r="H103" s="22" t="s">
        <v>184</v>
      </c>
      <c r="I103" s="29" t="s">
        <v>187</v>
      </c>
      <c r="J103" s="45"/>
      <c r="K103" s="49"/>
    </row>
    <row r="104" spans="1:11" x14ac:dyDescent="0.25">
      <c r="A104" s="28" t="s">
        <v>19</v>
      </c>
      <c r="B104" s="22" t="s">
        <v>633</v>
      </c>
      <c r="C104" s="22" t="s">
        <v>269</v>
      </c>
      <c r="D104" s="22"/>
      <c r="E104" s="22" t="s">
        <v>9</v>
      </c>
      <c r="F104" s="22" t="s">
        <v>11</v>
      </c>
      <c r="G104" s="22">
        <v>3</v>
      </c>
      <c r="H104" s="22" t="s">
        <v>185</v>
      </c>
      <c r="I104" s="29" t="s">
        <v>186</v>
      </c>
      <c r="J104" s="47" t="s">
        <v>192</v>
      </c>
      <c r="K104" s="50" t="s">
        <v>189</v>
      </c>
    </row>
    <row r="105" spans="1:11" x14ac:dyDescent="0.25">
      <c r="A105" s="28" t="s">
        <v>19</v>
      </c>
      <c r="B105" s="22" t="s">
        <v>633</v>
      </c>
      <c r="C105" s="22" t="s">
        <v>269</v>
      </c>
      <c r="D105" s="22"/>
      <c r="E105" s="22" t="s">
        <v>9</v>
      </c>
      <c r="F105" s="22" t="s">
        <v>11</v>
      </c>
      <c r="G105" s="22">
        <v>3</v>
      </c>
      <c r="H105" s="22" t="s">
        <v>211</v>
      </c>
      <c r="I105" s="29" t="s">
        <v>212</v>
      </c>
      <c r="J105" s="47" t="s">
        <v>213</v>
      </c>
      <c r="K105" s="50" t="s">
        <v>189</v>
      </c>
    </row>
    <row r="106" spans="1:11" ht="30" x14ac:dyDescent="0.25">
      <c r="A106" s="28" t="s">
        <v>19</v>
      </c>
      <c r="B106" s="22" t="s">
        <v>633</v>
      </c>
      <c r="C106" s="22" t="s">
        <v>270</v>
      </c>
      <c r="D106" s="22"/>
      <c r="E106" s="22" t="s">
        <v>9</v>
      </c>
      <c r="F106" s="22" t="s">
        <v>11</v>
      </c>
      <c r="G106" s="22"/>
      <c r="H106" s="22" t="s">
        <v>183</v>
      </c>
      <c r="I106" s="31" t="s">
        <v>371</v>
      </c>
      <c r="J106" s="47" t="s">
        <v>190</v>
      </c>
      <c r="K106" s="50" t="s">
        <v>191</v>
      </c>
    </row>
    <row r="107" spans="1:11" ht="45" x14ac:dyDescent="0.25">
      <c r="A107" s="28" t="s">
        <v>19</v>
      </c>
      <c r="B107" s="22" t="s">
        <v>633</v>
      </c>
      <c r="C107" s="38" t="s">
        <v>271</v>
      </c>
      <c r="D107" s="22"/>
      <c r="E107" s="22" t="s">
        <v>8</v>
      </c>
      <c r="F107" s="22"/>
      <c r="G107" s="22">
        <v>15</v>
      </c>
      <c r="H107" s="22" t="s">
        <v>198</v>
      </c>
      <c r="I107" s="29" t="s">
        <v>199</v>
      </c>
      <c r="J107" s="45"/>
      <c r="K107" s="49"/>
    </row>
    <row r="108" spans="1:11" x14ac:dyDescent="0.25">
      <c r="A108" s="28" t="s">
        <v>19</v>
      </c>
      <c r="B108" s="22" t="s">
        <v>633</v>
      </c>
      <c r="C108" s="22" t="s">
        <v>272</v>
      </c>
      <c r="D108" s="22"/>
      <c r="E108" s="22" t="s">
        <v>8</v>
      </c>
      <c r="F108" s="22"/>
      <c r="G108" s="22">
        <v>8</v>
      </c>
      <c r="H108" s="22" t="s">
        <v>195</v>
      </c>
      <c r="I108" s="29" t="s">
        <v>200</v>
      </c>
      <c r="J108" s="45"/>
      <c r="K108" s="49"/>
    </row>
    <row r="109" spans="1:11" x14ac:dyDescent="0.25">
      <c r="A109" s="28" t="s">
        <v>19</v>
      </c>
      <c r="B109" s="22" t="s">
        <v>633</v>
      </c>
      <c r="C109" s="22" t="s">
        <v>205</v>
      </c>
      <c r="D109" s="22"/>
      <c r="E109" s="22" t="s">
        <v>8</v>
      </c>
      <c r="F109" s="22" t="s">
        <v>13</v>
      </c>
      <c r="G109" s="22">
        <v>15</v>
      </c>
      <c r="H109" s="22" t="s">
        <v>196</v>
      </c>
      <c r="I109" s="29" t="s">
        <v>201</v>
      </c>
      <c r="J109" s="47" t="s">
        <v>202</v>
      </c>
      <c r="K109" s="50" t="s">
        <v>203</v>
      </c>
    </row>
    <row r="110" spans="1:11" x14ac:dyDescent="0.25">
      <c r="A110" s="28" t="s">
        <v>19</v>
      </c>
      <c r="B110" s="22" t="s">
        <v>633</v>
      </c>
      <c r="C110" s="22" t="s">
        <v>273</v>
      </c>
      <c r="D110" s="22"/>
      <c r="E110" s="22" t="s">
        <v>8</v>
      </c>
      <c r="F110" s="22" t="s">
        <v>11</v>
      </c>
      <c r="G110" s="22"/>
      <c r="H110" s="22" t="s">
        <v>197</v>
      </c>
      <c r="I110" s="29" t="s">
        <v>301</v>
      </c>
      <c r="J110" s="45"/>
      <c r="K110" s="50" t="s">
        <v>204</v>
      </c>
    </row>
    <row r="111" spans="1:11" ht="60" x14ac:dyDescent="0.25">
      <c r="A111" s="28" t="s">
        <v>19</v>
      </c>
      <c r="B111" s="22" t="s">
        <v>633</v>
      </c>
      <c r="C111" s="22" t="s">
        <v>274</v>
      </c>
      <c r="D111" s="22"/>
      <c r="E111" s="22" t="s">
        <v>9</v>
      </c>
      <c r="F111" s="22" t="s">
        <v>11</v>
      </c>
      <c r="G111" s="22"/>
      <c r="H111" s="22"/>
      <c r="I111" s="31" t="s">
        <v>300</v>
      </c>
      <c r="J111" s="52" t="s">
        <v>268</v>
      </c>
      <c r="K111" s="50" t="s">
        <v>226</v>
      </c>
    </row>
    <row r="112" spans="1:11" x14ac:dyDescent="0.25">
      <c r="A112" s="28" t="s">
        <v>19</v>
      </c>
      <c r="B112" s="22" t="s">
        <v>633</v>
      </c>
      <c r="C112" s="22" t="s">
        <v>253</v>
      </c>
      <c r="D112" s="22"/>
      <c r="E112" s="22" t="s">
        <v>8</v>
      </c>
      <c r="F112" s="22" t="s">
        <v>11</v>
      </c>
      <c r="G112" s="22">
        <v>5</v>
      </c>
      <c r="H112" s="22" t="s">
        <v>252</v>
      </c>
      <c r="I112" s="29" t="s">
        <v>251</v>
      </c>
      <c r="J112" s="47" t="s">
        <v>250</v>
      </c>
      <c r="K112" s="50" t="s">
        <v>249</v>
      </c>
    </row>
    <row r="113" spans="1:11" x14ac:dyDescent="0.25">
      <c r="A113" s="28" t="s">
        <v>19</v>
      </c>
      <c r="B113" s="22" t="s">
        <v>633</v>
      </c>
      <c r="C113" s="22" t="s">
        <v>275</v>
      </c>
      <c r="D113" s="22"/>
      <c r="E113" s="22" t="s">
        <v>9</v>
      </c>
      <c r="F113" s="22" t="s">
        <v>13</v>
      </c>
      <c r="G113" s="22">
        <v>14</v>
      </c>
      <c r="H113" s="22" t="s">
        <v>262</v>
      </c>
      <c r="I113" s="29" t="s">
        <v>259</v>
      </c>
      <c r="J113" s="47" t="s">
        <v>260</v>
      </c>
      <c r="K113" s="50" t="s">
        <v>261</v>
      </c>
    </row>
    <row r="114" spans="1:11" ht="60" x14ac:dyDescent="0.25">
      <c r="A114" s="28" t="s">
        <v>19</v>
      </c>
      <c r="B114" s="22" t="s">
        <v>633</v>
      </c>
      <c r="C114" s="22" t="s">
        <v>248</v>
      </c>
      <c r="D114" s="22"/>
      <c r="E114" s="22" t="s">
        <v>9</v>
      </c>
      <c r="F114" s="22" t="s">
        <v>13</v>
      </c>
      <c r="G114" s="22"/>
      <c r="H114" s="22"/>
      <c r="I114" s="31" t="s">
        <v>264</v>
      </c>
      <c r="J114" s="52" t="s">
        <v>263</v>
      </c>
      <c r="K114" s="50" t="s">
        <v>161</v>
      </c>
    </row>
    <row r="115" spans="1:11" ht="30" x14ac:dyDescent="0.25">
      <c r="A115" s="28" t="s">
        <v>19</v>
      </c>
      <c r="B115" s="22" t="s">
        <v>633</v>
      </c>
      <c r="C115" s="22" t="s">
        <v>265</v>
      </c>
      <c r="D115" s="22"/>
      <c r="E115" s="22" t="s">
        <v>9</v>
      </c>
      <c r="F115" s="22" t="s">
        <v>11</v>
      </c>
      <c r="G115" s="22"/>
      <c r="H115" s="22"/>
      <c r="I115" s="31" t="s">
        <v>288</v>
      </c>
      <c r="J115" s="47" t="s">
        <v>267</v>
      </c>
      <c r="K115" s="50" t="s">
        <v>266</v>
      </c>
    </row>
    <row r="116" spans="1:11" x14ac:dyDescent="0.25">
      <c r="A116" s="28" t="s">
        <v>19</v>
      </c>
      <c r="B116" s="22" t="s">
        <v>633</v>
      </c>
      <c r="C116" s="22" t="s">
        <v>280</v>
      </c>
      <c r="D116" s="22"/>
      <c r="E116" s="22" t="s">
        <v>8</v>
      </c>
      <c r="F116" s="22" t="s">
        <v>11</v>
      </c>
      <c r="G116" s="22"/>
      <c r="H116" s="22" t="s">
        <v>285</v>
      </c>
      <c r="I116" s="29" t="s">
        <v>283</v>
      </c>
      <c r="J116" s="47" t="s">
        <v>282</v>
      </c>
      <c r="K116" s="50" t="s">
        <v>281</v>
      </c>
    </row>
    <row r="117" spans="1:11" x14ac:dyDescent="0.25">
      <c r="A117" s="28" t="s">
        <v>19</v>
      </c>
      <c r="B117" s="22" t="s">
        <v>632</v>
      </c>
      <c r="C117" s="22" t="s">
        <v>399</v>
      </c>
      <c r="D117" s="22"/>
      <c r="E117" s="22" t="s">
        <v>8</v>
      </c>
      <c r="F117" s="22" t="s">
        <v>11</v>
      </c>
      <c r="G117" s="22">
        <v>6</v>
      </c>
      <c r="H117" s="22" t="s">
        <v>323</v>
      </c>
      <c r="I117" s="29" t="s">
        <v>325</v>
      </c>
      <c r="J117" s="47" t="s">
        <v>324</v>
      </c>
      <c r="K117" s="49"/>
    </row>
    <row r="118" spans="1:11" ht="60" x14ac:dyDescent="0.25">
      <c r="A118" s="28" t="s">
        <v>19</v>
      </c>
      <c r="B118" s="22" t="s">
        <v>632</v>
      </c>
      <c r="C118" s="22" t="s">
        <v>350</v>
      </c>
      <c r="D118" s="22"/>
      <c r="E118" s="22" t="s">
        <v>8</v>
      </c>
      <c r="F118" s="22" t="s">
        <v>11</v>
      </c>
      <c r="G118" s="22">
        <v>13</v>
      </c>
      <c r="H118" s="22" t="s">
        <v>326</v>
      </c>
      <c r="I118" s="29" t="s">
        <v>327</v>
      </c>
      <c r="J118" s="51" t="s">
        <v>335</v>
      </c>
      <c r="K118" s="49"/>
    </row>
    <row r="119" spans="1:11" ht="60" x14ac:dyDescent="0.25">
      <c r="A119" s="28" t="s">
        <v>19</v>
      </c>
      <c r="B119" s="22" t="s">
        <v>632</v>
      </c>
      <c r="C119" s="40" t="s">
        <v>350</v>
      </c>
      <c r="D119" s="22"/>
      <c r="E119" s="22" t="s">
        <v>8</v>
      </c>
      <c r="F119" s="22" t="s">
        <v>11</v>
      </c>
      <c r="G119" s="22">
        <v>4</v>
      </c>
      <c r="H119" s="22" t="s">
        <v>329</v>
      </c>
      <c r="I119" s="29" t="s">
        <v>330</v>
      </c>
      <c r="J119" s="51" t="s">
        <v>331</v>
      </c>
      <c r="K119" s="49"/>
    </row>
    <row r="120" spans="1:11" x14ac:dyDescent="0.25">
      <c r="A120" s="28" t="s">
        <v>19</v>
      </c>
      <c r="B120" s="22" t="s">
        <v>632</v>
      </c>
      <c r="C120" s="22" t="s">
        <v>350</v>
      </c>
      <c r="D120" s="22"/>
      <c r="E120" s="22" t="s">
        <v>8</v>
      </c>
      <c r="F120" s="22" t="s">
        <v>11</v>
      </c>
      <c r="G120" s="22">
        <v>9</v>
      </c>
      <c r="H120" s="22" t="s">
        <v>332</v>
      </c>
      <c r="I120" s="29" t="s">
        <v>333</v>
      </c>
      <c r="J120" s="47" t="s">
        <v>334</v>
      </c>
      <c r="K120" s="49"/>
    </row>
    <row r="121" spans="1:11" x14ac:dyDescent="0.25">
      <c r="A121" s="28" t="s">
        <v>19</v>
      </c>
      <c r="B121" s="22" t="s">
        <v>632</v>
      </c>
      <c r="C121" s="22" t="s">
        <v>336</v>
      </c>
      <c r="D121" s="22"/>
      <c r="E121" s="22" t="s">
        <v>8</v>
      </c>
      <c r="F121" s="22" t="s">
        <v>11</v>
      </c>
      <c r="G121" s="22">
        <v>10</v>
      </c>
      <c r="H121" s="22" t="s">
        <v>337</v>
      </c>
      <c r="I121" s="29" t="s">
        <v>338</v>
      </c>
      <c r="J121" s="47" t="s">
        <v>339</v>
      </c>
      <c r="K121" s="49"/>
    </row>
    <row r="122" spans="1:11" ht="60" x14ac:dyDescent="0.25">
      <c r="A122" s="28" t="s">
        <v>19</v>
      </c>
      <c r="B122" s="22" t="s">
        <v>632</v>
      </c>
      <c r="C122" s="22" t="s">
        <v>350</v>
      </c>
      <c r="D122" s="22"/>
      <c r="E122" s="22" t="s">
        <v>8</v>
      </c>
      <c r="F122" s="22" t="s">
        <v>11</v>
      </c>
      <c r="G122" s="22">
        <v>13</v>
      </c>
      <c r="H122" s="22" t="s">
        <v>326</v>
      </c>
      <c r="I122" s="31" t="s">
        <v>340</v>
      </c>
      <c r="J122" s="52" t="s">
        <v>328</v>
      </c>
      <c r="K122" s="49"/>
    </row>
    <row r="123" spans="1:11" ht="30" x14ac:dyDescent="0.25">
      <c r="A123" s="28" t="s">
        <v>19</v>
      </c>
      <c r="B123" s="22" t="s">
        <v>630</v>
      </c>
      <c r="C123" s="22" t="s">
        <v>248</v>
      </c>
      <c r="D123" s="22"/>
      <c r="E123" s="22" t="s">
        <v>9</v>
      </c>
      <c r="F123" s="22" t="s">
        <v>11</v>
      </c>
      <c r="G123" s="22">
        <v>5</v>
      </c>
      <c r="H123" s="22" t="s">
        <v>341</v>
      </c>
      <c r="I123" s="31" t="s">
        <v>342</v>
      </c>
      <c r="J123" s="47" t="s">
        <v>343</v>
      </c>
      <c r="K123" s="49"/>
    </row>
    <row r="124" spans="1:11" x14ac:dyDescent="0.25">
      <c r="A124" s="28" t="s">
        <v>19</v>
      </c>
      <c r="B124" s="22" t="s">
        <v>630</v>
      </c>
      <c r="C124" s="22" t="s">
        <v>274</v>
      </c>
      <c r="D124" s="22"/>
      <c r="E124" s="22" t="s">
        <v>9</v>
      </c>
      <c r="F124" s="22" t="s">
        <v>11</v>
      </c>
      <c r="G124" s="22">
        <v>6</v>
      </c>
      <c r="H124" s="22" t="s">
        <v>344</v>
      </c>
      <c r="I124" s="29" t="s">
        <v>345</v>
      </c>
      <c r="J124" s="47" t="s">
        <v>346</v>
      </c>
      <c r="K124" s="49"/>
    </row>
    <row r="125" spans="1:11" ht="30" x14ac:dyDescent="0.25">
      <c r="A125" s="28" t="s">
        <v>19</v>
      </c>
      <c r="B125" s="22" t="s">
        <v>630</v>
      </c>
      <c r="C125" s="22" t="s">
        <v>350</v>
      </c>
      <c r="D125" s="22"/>
      <c r="E125" s="22" t="s">
        <v>9</v>
      </c>
      <c r="F125" s="22" t="s">
        <v>13</v>
      </c>
      <c r="G125" s="22">
        <v>8</v>
      </c>
      <c r="H125" s="22" t="s">
        <v>347</v>
      </c>
      <c r="I125" s="31" t="s">
        <v>348</v>
      </c>
      <c r="J125" s="47" t="s">
        <v>349</v>
      </c>
      <c r="K125" s="49"/>
    </row>
    <row r="126" spans="1:11" ht="60" x14ac:dyDescent="0.25">
      <c r="A126" s="28" t="s">
        <v>19</v>
      </c>
      <c r="B126" s="22" t="s">
        <v>630</v>
      </c>
      <c r="C126" s="22" t="s">
        <v>350</v>
      </c>
      <c r="D126" s="22"/>
      <c r="E126" s="22" t="s">
        <v>9</v>
      </c>
      <c r="F126" s="22" t="s">
        <v>13</v>
      </c>
      <c r="G126" s="22">
        <v>9</v>
      </c>
      <c r="H126" s="22" t="s">
        <v>351</v>
      </c>
      <c r="I126" s="29" t="s">
        <v>352</v>
      </c>
      <c r="J126" s="51" t="s">
        <v>353</v>
      </c>
      <c r="K126" s="49"/>
    </row>
    <row r="127" spans="1:11" x14ac:dyDescent="0.25">
      <c r="A127" s="28" t="s">
        <v>19</v>
      </c>
      <c r="B127" s="22" t="s">
        <v>630</v>
      </c>
      <c r="C127" s="22" t="s">
        <v>350</v>
      </c>
      <c r="D127" s="38"/>
      <c r="E127" s="22" t="s">
        <v>9</v>
      </c>
      <c r="F127" s="22" t="s">
        <v>13</v>
      </c>
      <c r="G127" s="22">
        <v>11</v>
      </c>
      <c r="H127" s="22" t="s">
        <v>354</v>
      </c>
      <c r="I127" s="29" t="s">
        <v>355</v>
      </c>
      <c r="J127" s="24" t="s">
        <v>356</v>
      </c>
      <c r="K127" s="34"/>
    </row>
    <row r="128" spans="1:11" ht="45" x14ac:dyDescent="0.25">
      <c r="A128" s="28" t="s">
        <v>19</v>
      </c>
      <c r="B128" s="22" t="s">
        <v>630</v>
      </c>
      <c r="C128" s="22" t="s">
        <v>357</v>
      </c>
      <c r="D128" s="22"/>
      <c r="E128" s="22" t="s">
        <v>9</v>
      </c>
      <c r="F128" s="22" t="s">
        <v>11</v>
      </c>
      <c r="G128" s="22">
        <v>23</v>
      </c>
      <c r="H128" s="22" t="s">
        <v>358</v>
      </c>
      <c r="I128" s="31" t="s">
        <v>359</v>
      </c>
      <c r="J128" s="24" t="s">
        <v>360</v>
      </c>
      <c r="K128" s="34"/>
    </row>
    <row r="129" spans="1:11" x14ac:dyDescent="0.25">
      <c r="A129" s="28" t="s">
        <v>19</v>
      </c>
      <c r="B129" s="22" t="s">
        <v>631</v>
      </c>
      <c r="C129" s="22" t="s">
        <v>274</v>
      </c>
      <c r="D129" s="22"/>
      <c r="E129" s="22" t="s">
        <v>9</v>
      </c>
      <c r="F129" s="22" t="s">
        <v>11</v>
      </c>
      <c r="G129" s="22">
        <v>17</v>
      </c>
      <c r="H129" s="22" t="s">
        <v>361</v>
      </c>
      <c r="I129" s="29" t="s">
        <v>363</v>
      </c>
      <c r="J129" s="24" t="s">
        <v>362</v>
      </c>
      <c r="K129" s="34"/>
    </row>
    <row r="130" spans="1:11" x14ac:dyDescent="0.25">
      <c r="A130" s="28" t="s">
        <v>19</v>
      </c>
      <c r="B130" s="22" t="s">
        <v>633</v>
      </c>
      <c r="C130" s="22" t="s">
        <v>364</v>
      </c>
      <c r="D130" s="22"/>
      <c r="E130" s="22" t="s">
        <v>9</v>
      </c>
      <c r="F130" s="22" t="s">
        <v>13</v>
      </c>
      <c r="G130" s="22"/>
      <c r="H130" s="22"/>
      <c r="I130" s="29" t="s">
        <v>366</v>
      </c>
      <c r="J130" s="24" t="s">
        <v>365</v>
      </c>
      <c r="K130" s="34"/>
    </row>
    <row r="131" spans="1:11" x14ac:dyDescent="0.25">
      <c r="A131" s="28" t="s">
        <v>19</v>
      </c>
      <c r="B131" s="22" t="s">
        <v>633</v>
      </c>
      <c r="C131" s="22" t="s">
        <v>367</v>
      </c>
      <c r="D131" s="22"/>
      <c r="E131" s="22" t="s">
        <v>8</v>
      </c>
      <c r="F131" s="22" t="s">
        <v>11</v>
      </c>
      <c r="G131" s="22"/>
      <c r="H131" s="22"/>
      <c r="I131" s="29" t="s">
        <v>368</v>
      </c>
      <c r="J131" s="24" t="s">
        <v>369</v>
      </c>
      <c r="K131" s="30" t="s">
        <v>370</v>
      </c>
    </row>
    <row r="132" spans="1:11" x14ac:dyDescent="0.25">
      <c r="A132" s="28" t="s">
        <v>19</v>
      </c>
      <c r="B132" s="22" t="s">
        <v>629</v>
      </c>
      <c r="C132" s="22" t="s">
        <v>275</v>
      </c>
      <c r="D132" s="22"/>
      <c r="E132" s="22" t="s">
        <v>9</v>
      </c>
      <c r="F132" s="22" t="s">
        <v>11</v>
      </c>
      <c r="G132" s="22">
        <v>14</v>
      </c>
      <c r="H132" s="22"/>
      <c r="I132" s="29" t="s">
        <v>372</v>
      </c>
      <c r="J132" s="24" t="s">
        <v>373</v>
      </c>
      <c r="K132" s="34"/>
    </row>
    <row r="133" spans="1:11" ht="30" x14ac:dyDescent="0.25">
      <c r="A133" s="28" t="s">
        <v>19</v>
      </c>
      <c r="B133" s="22" t="s">
        <v>629</v>
      </c>
      <c r="C133" s="22" t="s">
        <v>374</v>
      </c>
      <c r="D133" s="22"/>
      <c r="E133" s="22" t="s">
        <v>9</v>
      </c>
      <c r="F133" s="22" t="s">
        <v>13</v>
      </c>
      <c r="G133" s="22">
        <v>3</v>
      </c>
      <c r="H133" s="22"/>
      <c r="I133" s="31" t="s">
        <v>375</v>
      </c>
      <c r="J133" s="24" t="s">
        <v>376</v>
      </c>
      <c r="K133" s="34"/>
    </row>
    <row r="134" spans="1:11" ht="30" x14ac:dyDescent="0.25">
      <c r="A134" s="28" t="s">
        <v>19</v>
      </c>
      <c r="B134" s="22" t="s">
        <v>629</v>
      </c>
      <c r="C134" s="22" t="s">
        <v>377</v>
      </c>
      <c r="D134" s="22"/>
      <c r="E134" s="22" t="s">
        <v>9</v>
      </c>
      <c r="F134" s="22" t="s">
        <v>12</v>
      </c>
      <c r="G134" s="22"/>
      <c r="H134" s="22"/>
      <c r="I134" s="31" t="s">
        <v>378</v>
      </c>
      <c r="J134" s="24" t="s">
        <v>379</v>
      </c>
      <c r="K134" s="34"/>
    </row>
    <row r="135" spans="1:11" x14ac:dyDescent="0.25">
      <c r="A135" s="28" t="s">
        <v>19</v>
      </c>
      <c r="B135" s="22" t="s">
        <v>629</v>
      </c>
      <c r="C135" s="22" t="s">
        <v>381</v>
      </c>
      <c r="D135" s="22"/>
      <c r="E135" s="22" t="s">
        <v>9</v>
      </c>
      <c r="F135" s="22" t="s">
        <v>13</v>
      </c>
      <c r="G135" s="22">
        <v>6</v>
      </c>
      <c r="H135" s="22"/>
      <c r="I135" s="29" t="s">
        <v>380</v>
      </c>
      <c r="J135" s="22"/>
      <c r="K135" s="34"/>
    </row>
    <row r="136" spans="1:11" x14ac:dyDescent="0.25">
      <c r="A136" s="28" t="s">
        <v>19</v>
      </c>
      <c r="B136" s="22" t="s">
        <v>629</v>
      </c>
      <c r="C136" s="22" t="s">
        <v>382</v>
      </c>
      <c r="D136" s="22"/>
      <c r="E136" s="22" t="s">
        <v>9</v>
      </c>
      <c r="F136" s="22" t="s">
        <v>13</v>
      </c>
      <c r="G136" s="22">
        <v>7</v>
      </c>
      <c r="H136" s="22"/>
      <c r="I136" s="29" t="s">
        <v>383</v>
      </c>
      <c r="J136" s="24" t="s">
        <v>384</v>
      </c>
      <c r="K136" s="34"/>
    </row>
    <row r="137" spans="1:11" ht="30" x14ac:dyDescent="0.25">
      <c r="A137" s="28" t="s">
        <v>19</v>
      </c>
      <c r="B137" s="22" t="s">
        <v>629</v>
      </c>
      <c r="C137" s="22" t="s">
        <v>385</v>
      </c>
      <c r="D137" s="22"/>
      <c r="E137" s="22" t="s">
        <v>9</v>
      </c>
      <c r="F137" s="22" t="s">
        <v>11</v>
      </c>
      <c r="G137" s="22"/>
      <c r="H137" s="22"/>
      <c r="I137" s="31" t="s">
        <v>386</v>
      </c>
      <c r="J137" s="24" t="s">
        <v>387</v>
      </c>
      <c r="K137" s="34"/>
    </row>
    <row r="138" spans="1:11" x14ac:dyDescent="0.25">
      <c r="A138" s="28" t="s">
        <v>19</v>
      </c>
      <c r="B138" s="22" t="s">
        <v>629</v>
      </c>
      <c r="C138" s="22" t="s">
        <v>385</v>
      </c>
      <c r="D138" s="22"/>
      <c r="E138" s="22" t="s">
        <v>9</v>
      </c>
      <c r="F138" s="22" t="s">
        <v>11</v>
      </c>
      <c r="G138" s="22"/>
      <c r="H138" s="22"/>
      <c r="I138" s="29" t="s">
        <v>388</v>
      </c>
      <c r="J138" s="24" t="s">
        <v>387</v>
      </c>
      <c r="K138" s="34"/>
    </row>
    <row r="139" spans="1:11" ht="45" x14ac:dyDescent="0.25">
      <c r="A139" s="28" t="s">
        <v>19</v>
      </c>
      <c r="B139" s="22" t="s">
        <v>629</v>
      </c>
      <c r="C139" s="22" t="s">
        <v>357</v>
      </c>
      <c r="D139" s="22"/>
      <c r="E139" s="22" t="s">
        <v>9</v>
      </c>
      <c r="F139" s="22" t="s">
        <v>11</v>
      </c>
      <c r="G139" s="22"/>
      <c r="H139" s="22"/>
      <c r="I139" s="29" t="s">
        <v>389</v>
      </c>
      <c r="J139" s="38" t="s">
        <v>390</v>
      </c>
      <c r="K139" s="34"/>
    </row>
    <row r="140" spans="1:11" x14ac:dyDescent="0.25">
      <c r="A140" s="28" t="s">
        <v>19</v>
      </c>
      <c r="B140" s="22" t="s">
        <v>629</v>
      </c>
      <c r="C140" s="22" t="s">
        <v>350</v>
      </c>
      <c r="D140" s="22"/>
      <c r="E140" s="22" t="s">
        <v>9</v>
      </c>
      <c r="F140" s="22" t="s">
        <v>12</v>
      </c>
      <c r="G140" s="22"/>
      <c r="H140" s="22"/>
      <c r="I140" s="29" t="s">
        <v>392</v>
      </c>
      <c r="J140" s="24" t="s">
        <v>391</v>
      </c>
      <c r="K140" s="34"/>
    </row>
    <row r="141" spans="1:11" ht="30" x14ac:dyDescent="0.25">
      <c r="A141" s="28" t="s">
        <v>19</v>
      </c>
      <c r="B141" s="22" t="s">
        <v>629</v>
      </c>
      <c r="C141" s="22" t="s">
        <v>377</v>
      </c>
      <c r="D141" s="22"/>
      <c r="E141" s="22" t="s">
        <v>9</v>
      </c>
      <c r="F141" s="22" t="s">
        <v>12</v>
      </c>
      <c r="G141" s="22"/>
      <c r="H141" s="22"/>
      <c r="I141" s="31" t="s">
        <v>393</v>
      </c>
      <c r="J141" s="24" t="s">
        <v>394</v>
      </c>
      <c r="K141" s="34"/>
    </row>
    <row r="142" spans="1:11" x14ac:dyDescent="0.25">
      <c r="A142" s="28" t="s">
        <v>19</v>
      </c>
      <c r="B142" s="22" t="s">
        <v>629</v>
      </c>
      <c r="C142" s="22" t="s">
        <v>275</v>
      </c>
      <c r="D142" s="22"/>
      <c r="E142" s="22" t="s">
        <v>9</v>
      </c>
      <c r="F142" s="22" t="s">
        <v>11</v>
      </c>
      <c r="G142" s="22"/>
      <c r="H142" s="22"/>
      <c r="I142" s="29" t="s">
        <v>395</v>
      </c>
      <c r="J142" s="24" t="s">
        <v>260</v>
      </c>
      <c r="K142" s="34"/>
    </row>
    <row r="143" spans="1:11" x14ac:dyDescent="0.25">
      <c r="A143" s="28" t="s">
        <v>19</v>
      </c>
      <c r="B143" s="22" t="s">
        <v>629</v>
      </c>
      <c r="C143" s="22" t="s">
        <v>396</v>
      </c>
      <c r="D143" s="22"/>
      <c r="E143" s="22" t="s">
        <v>9</v>
      </c>
      <c r="F143" s="22" t="s">
        <v>11</v>
      </c>
      <c r="G143" s="22">
        <v>15</v>
      </c>
      <c r="H143" s="22"/>
      <c r="I143" s="29" t="s">
        <v>201</v>
      </c>
      <c r="J143" s="24" t="s">
        <v>202</v>
      </c>
      <c r="K143" s="34"/>
    </row>
    <row r="144" spans="1:11" x14ac:dyDescent="0.25">
      <c r="A144" s="28" t="s">
        <v>19</v>
      </c>
      <c r="B144" s="22" t="s">
        <v>629</v>
      </c>
      <c r="C144" s="22" t="s">
        <v>396</v>
      </c>
      <c r="D144" s="22"/>
      <c r="E144" s="22" t="s">
        <v>9</v>
      </c>
      <c r="F144" s="22" t="s">
        <v>11</v>
      </c>
      <c r="G144" s="22">
        <v>15</v>
      </c>
      <c r="H144" s="22"/>
      <c r="I144" s="29" t="s">
        <v>201</v>
      </c>
      <c r="J144" s="24" t="s">
        <v>202</v>
      </c>
      <c r="K144" s="34"/>
    </row>
    <row r="145" spans="1:11" ht="30" x14ac:dyDescent="0.25">
      <c r="A145" s="28" t="s">
        <v>19</v>
      </c>
      <c r="B145" s="22" t="s">
        <v>629</v>
      </c>
      <c r="C145" s="22" t="s">
        <v>377</v>
      </c>
      <c r="D145" s="22"/>
      <c r="E145" s="22" t="s">
        <v>9</v>
      </c>
      <c r="F145" s="22" t="s">
        <v>12</v>
      </c>
      <c r="G145" s="22"/>
      <c r="H145" s="22"/>
      <c r="I145" s="31" t="s">
        <v>397</v>
      </c>
      <c r="J145" s="24" t="s">
        <v>398</v>
      </c>
      <c r="K145" s="34"/>
    </row>
    <row r="146" spans="1:11" ht="30" x14ac:dyDescent="0.25">
      <c r="A146" s="28" t="s">
        <v>19</v>
      </c>
      <c r="B146" s="22" t="s">
        <v>629</v>
      </c>
      <c r="C146" s="22" t="s">
        <v>399</v>
      </c>
      <c r="D146" s="22"/>
      <c r="E146" s="22" t="s">
        <v>9</v>
      </c>
      <c r="F146" s="22" t="s">
        <v>12</v>
      </c>
      <c r="G146" s="22"/>
      <c r="H146" s="22"/>
      <c r="I146" s="31" t="s">
        <v>400</v>
      </c>
      <c r="J146" s="24" t="s">
        <v>401</v>
      </c>
      <c r="K146" s="34"/>
    </row>
    <row r="147" spans="1:11" x14ac:dyDescent="0.25">
      <c r="A147" s="28" t="s">
        <v>19</v>
      </c>
      <c r="B147" s="22" t="s">
        <v>629</v>
      </c>
      <c r="C147" s="22" t="s">
        <v>402</v>
      </c>
      <c r="D147" s="22"/>
      <c r="E147" s="22" t="s">
        <v>9</v>
      </c>
      <c r="F147" s="22" t="s">
        <v>13</v>
      </c>
      <c r="G147" s="22">
        <v>17</v>
      </c>
      <c r="H147" s="22"/>
      <c r="I147" s="29" t="s">
        <v>403</v>
      </c>
      <c r="J147" s="24" t="s">
        <v>404</v>
      </c>
      <c r="K147" s="34"/>
    </row>
    <row r="148" spans="1:11" ht="30" x14ac:dyDescent="0.25">
      <c r="A148" s="28" t="s">
        <v>19</v>
      </c>
      <c r="B148" s="22" t="s">
        <v>629</v>
      </c>
      <c r="C148" s="22" t="s">
        <v>405</v>
      </c>
      <c r="D148" s="22"/>
      <c r="E148" s="22" t="s">
        <v>9</v>
      </c>
      <c r="F148" s="22" t="s">
        <v>13</v>
      </c>
      <c r="G148" s="22">
        <v>19</v>
      </c>
      <c r="H148" s="22"/>
      <c r="I148" s="31" t="s">
        <v>406</v>
      </c>
      <c r="J148" s="24" t="s">
        <v>407</v>
      </c>
      <c r="K148" s="34"/>
    </row>
    <row r="149" spans="1:11" x14ac:dyDescent="0.25">
      <c r="A149" s="28" t="s">
        <v>19</v>
      </c>
      <c r="B149" s="22" t="s">
        <v>629</v>
      </c>
      <c r="C149" s="22" t="s">
        <v>181</v>
      </c>
      <c r="D149" s="22"/>
      <c r="E149" s="22" t="s">
        <v>9</v>
      </c>
      <c r="F149" s="22" t="s">
        <v>12</v>
      </c>
      <c r="G149" s="22"/>
      <c r="H149" s="22"/>
      <c r="I149" s="29" t="s">
        <v>408</v>
      </c>
      <c r="J149" s="24" t="s">
        <v>409</v>
      </c>
      <c r="K149" s="34"/>
    </row>
    <row r="150" spans="1:11" x14ac:dyDescent="0.25">
      <c r="A150" s="28" t="s">
        <v>19</v>
      </c>
      <c r="B150" s="22" t="s">
        <v>629</v>
      </c>
      <c r="C150" s="22" t="s">
        <v>181</v>
      </c>
      <c r="D150" s="22"/>
      <c r="E150" s="22" t="s">
        <v>9</v>
      </c>
      <c r="F150" s="22" t="s">
        <v>12</v>
      </c>
      <c r="G150" s="22"/>
      <c r="H150" s="22"/>
      <c r="I150" s="29" t="s">
        <v>410</v>
      </c>
      <c r="J150" s="24" t="s">
        <v>409</v>
      </c>
      <c r="K150" s="34"/>
    </row>
    <row r="151" spans="1:11" x14ac:dyDescent="0.25">
      <c r="A151" s="28" t="s">
        <v>19</v>
      </c>
      <c r="B151" s="22" t="s">
        <v>629</v>
      </c>
      <c r="C151" s="22" t="s">
        <v>364</v>
      </c>
      <c r="D151" s="22"/>
      <c r="E151" s="22" t="s">
        <v>9</v>
      </c>
      <c r="F151" s="22" t="s">
        <v>12</v>
      </c>
      <c r="G151" s="22"/>
      <c r="H151" s="22"/>
      <c r="I151" s="29" t="s">
        <v>366</v>
      </c>
      <c r="J151" s="24" t="s">
        <v>365</v>
      </c>
      <c r="K151" s="34"/>
    </row>
    <row r="152" spans="1:11" x14ac:dyDescent="0.25">
      <c r="A152" s="28" t="s">
        <v>19</v>
      </c>
      <c r="B152" s="22" t="s">
        <v>629</v>
      </c>
      <c r="C152" s="22" t="s">
        <v>411</v>
      </c>
      <c r="D152" s="22"/>
      <c r="E152" s="22" t="s">
        <v>9</v>
      </c>
      <c r="F152" s="22" t="s">
        <v>13</v>
      </c>
      <c r="G152" s="22">
        <v>22</v>
      </c>
      <c r="H152" s="22"/>
      <c r="I152" s="29" t="s">
        <v>412</v>
      </c>
      <c r="J152" s="24" t="s">
        <v>413</v>
      </c>
      <c r="K152" s="34"/>
    </row>
    <row r="153" spans="1:11" x14ac:dyDescent="0.25">
      <c r="A153" s="28" t="s">
        <v>19</v>
      </c>
      <c r="B153" s="22" t="s">
        <v>629</v>
      </c>
      <c r="C153" s="22" t="s">
        <v>396</v>
      </c>
      <c r="D153" s="22"/>
      <c r="E153" s="22" t="s">
        <v>9</v>
      </c>
      <c r="F153" s="22" t="s">
        <v>13</v>
      </c>
      <c r="G153" s="22">
        <v>14</v>
      </c>
      <c r="H153" s="22"/>
      <c r="I153" s="29" t="s">
        <v>414</v>
      </c>
      <c r="J153" s="24" t="s">
        <v>202</v>
      </c>
      <c r="K153" s="34"/>
    </row>
    <row r="154" spans="1:11" x14ac:dyDescent="0.25">
      <c r="A154" s="28" t="s">
        <v>19</v>
      </c>
      <c r="B154" s="22" t="s">
        <v>629</v>
      </c>
      <c r="C154" s="22" t="s">
        <v>415</v>
      </c>
      <c r="D154" s="22"/>
      <c r="E154" s="22" t="s">
        <v>9</v>
      </c>
      <c r="F154" s="22" t="s">
        <v>12</v>
      </c>
      <c r="G154" s="22"/>
      <c r="H154" s="22" t="s">
        <v>416</v>
      </c>
      <c r="I154" s="29" t="s">
        <v>417</v>
      </c>
      <c r="J154" s="24" t="s">
        <v>418</v>
      </c>
      <c r="K154" s="34"/>
    </row>
    <row r="155" spans="1:11" x14ac:dyDescent="0.25">
      <c r="A155" s="28" t="s">
        <v>19</v>
      </c>
      <c r="B155" s="22" t="s">
        <v>629</v>
      </c>
      <c r="C155" s="22" t="s">
        <v>419</v>
      </c>
      <c r="D155" s="22"/>
      <c r="E155" s="22" t="s">
        <v>9</v>
      </c>
      <c r="F155" s="22" t="s">
        <v>12</v>
      </c>
      <c r="G155" s="22"/>
      <c r="H155" s="22" t="s">
        <v>420</v>
      </c>
      <c r="I155" s="29" t="s">
        <v>421</v>
      </c>
      <c r="J155" s="24" t="s">
        <v>422</v>
      </c>
      <c r="K155" s="34"/>
    </row>
    <row r="156" spans="1:11" ht="30" x14ac:dyDescent="0.25">
      <c r="A156" s="28" t="s">
        <v>19</v>
      </c>
      <c r="B156" s="22" t="s">
        <v>629</v>
      </c>
      <c r="C156" s="22" t="s">
        <v>423</v>
      </c>
      <c r="D156" s="22"/>
      <c r="E156" s="22" t="s">
        <v>9</v>
      </c>
      <c r="F156" s="22" t="s">
        <v>12</v>
      </c>
      <c r="G156" s="22"/>
      <c r="H156" s="22" t="s">
        <v>424</v>
      </c>
      <c r="I156" s="31" t="s">
        <v>425</v>
      </c>
      <c r="J156" s="24" t="s">
        <v>426</v>
      </c>
      <c r="K156" s="34"/>
    </row>
    <row r="157" spans="1:11" x14ac:dyDescent="0.25">
      <c r="A157" s="28" t="s">
        <v>19</v>
      </c>
      <c r="B157" s="22" t="s">
        <v>629</v>
      </c>
      <c r="C157" s="22" t="s">
        <v>427</v>
      </c>
      <c r="D157" s="22"/>
      <c r="E157" s="22" t="s">
        <v>9</v>
      </c>
      <c r="F157" s="22" t="s">
        <v>11</v>
      </c>
      <c r="G157" s="22"/>
      <c r="H157" s="22" t="s">
        <v>424</v>
      </c>
      <c r="I157" s="29" t="s">
        <v>428</v>
      </c>
      <c r="J157" s="24" t="s">
        <v>429</v>
      </c>
      <c r="K157" s="34"/>
    </row>
    <row r="158" spans="1:11" ht="30" x14ac:dyDescent="0.25">
      <c r="A158" s="28" t="s">
        <v>19</v>
      </c>
      <c r="B158" s="22" t="s">
        <v>629</v>
      </c>
      <c r="C158" s="22" t="s">
        <v>430</v>
      </c>
      <c r="D158" s="22"/>
      <c r="E158" s="22" t="s">
        <v>9</v>
      </c>
      <c r="F158" s="22" t="s">
        <v>11</v>
      </c>
      <c r="G158" s="22"/>
      <c r="H158" s="22" t="s">
        <v>431</v>
      </c>
      <c r="I158" s="31" t="s">
        <v>432</v>
      </c>
      <c r="J158" s="24" t="s">
        <v>433</v>
      </c>
      <c r="K158" s="34"/>
    </row>
    <row r="159" spans="1:11" x14ac:dyDescent="0.25">
      <c r="A159" s="28" t="s">
        <v>21</v>
      </c>
      <c r="B159" s="22" t="s">
        <v>33</v>
      </c>
      <c r="C159" s="23" t="s">
        <v>235</v>
      </c>
      <c r="D159" s="22"/>
      <c r="E159" s="22" t="s">
        <v>8</v>
      </c>
      <c r="F159" s="22" t="s">
        <v>13</v>
      </c>
      <c r="G159" s="22">
        <v>8</v>
      </c>
      <c r="H159" s="35" t="s">
        <v>78</v>
      </c>
      <c r="I159" s="53" t="s">
        <v>66</v>
      </c>
      <c r="J159" s="47" t="s">
        <v>67</v>
      </c>
      <c r="K159" s="50" t="s">
        <v>662</v>
      </c>
    </row>
    <row r="160" spans="1:11" x14ac:dyDescent="0.25">
      <c r="A160" s="28" t="s">
        <v>21</v>
      </c>
      <c r="B160" s="41" t="s">
        <v>34</v>
      </c>
      <c r="C160" s="22" t="s">
        <v>61</v>
      </c>
      <c r="D160" s="22"/>
      <c r="E160" s="22" t="s">
        <v>8</v>
      </c>
      <c r="F160" s="22" t="s">
        <v>11</v>
      </c>
      <c r="G160" s="22">
        <v>9</v>
      </c>
      <c r="H160" s="22" t="s">
        <v>63</v>
      </c>
      <c r="I160" s="46" t="s">
        <v>295</v>
      </c>
      <c r="J160" s="47" t="s">
        <v>65</v>
      </c>
      <c r="K160" s="50" t="s">
        <v>544</v>
      </c>
    </row>
    <row r="161" spans="1:11" x14ac:dyDescent="0.25">
      <c r="A161" s="28" t="s">
        <v>21</v>
      </c>
      <c r="B161" s="22" t="s">
        <v>34</v>
      </c>
      <c r="C161" s="23" t="s">
        <v>235</v>
      </c>
      <c r="D161" s="22"/>
      <c r="E161" s="22" t="s">
        <v>8</v>
      </c>
      <c r="F161" s="22" t="s">
        <v>13</v>
      </c>
      <c r="G161" s="22">
        <v>8</v>
      </c>
      <c r="H161" s="35" t="s">
        <v>82</v>
      </c>
      <c r="I161" s="53" t="s">
        <v>66</v>
      </c>
      <c r="J161" s="47" t="s">
        <v>67</v>
      </c>
      <c r="K161" s="49"/>
    </row>
    <row r="162" spans="1:11" ht="30" x14ac:dyDescent="0.25">
      <c r="A162" s="28" t="s">
        <v>21</v>
      </c>
      <c r="B162" s="22" t="s">
        <v>34</v>
      </c>
      <c r="C162" s="22" t="s">
        <v>275</v>
      </c>
      <c r="D162" s="22"/>
      <c r="E162" s="22" t="s">
        <v>8</v>
      </c>
      <c r="F162" s="22" t="s">
        <v>11</v>
      </c>
      <c r="G162" s="22">
        <v>3</v>
      </c>
      <c r="H162" s="22" t="s">
        <v>437</v>
      </c>
      <c r="I162" s="48" t="s">
        <v>458</v>
      </c>
      <c r="J162" s="47" t="s">
        <v>459</v>
      </c>
      <c r="K162" s="49"/>
    </row>
    <row r="163" spans="1:11" x14ac:dyDescent="0.25">
      <c r="A163" s="28" t="s">
        <v>21</v>
      </c>
      <c r="B163" s="22" t="s">
        <v>34</v>
      </c>
      <c r="C163" s="22" t="s">
        <v>350</v>
      </c>
      <c r="D163" s="22"/>
      <c r="E163" s="22" t="s">
        <v>8</v>
      </c>
      <c r="F163" s="22" t="s">
        <v>11</v>
      </c>
      <c r="G163" s="22">
        <v>8</v>
      </c>
      <c r="H163" s="22" t="s">
        <v>465</v>
      </c>
      <c r="I163" s="46" t="s">
        <v>466</v>
      </c>
      <c r="J163" s="47" t="s">
        <v>467</v>
      </c>
      <c r="K163" s="49"/>
    </row>
    <row r="164" spans="1:11" x14ac:dyDescent="0.25">
      <c r="A164" s="28" t="s">
        <v>21</v>
      </c>
      <c r="B164" s="22" t="s">
        <v>33</v>
      </c>
      <c r="C164" s="22" t="s">
        <v>473</v>
      </c>
      <c r="D164" s="22"/>
      <c r="E164" s="22" t="s">
        <v>8</v>
      </c>
      <c r="F164" s="22" t="s">
        <v>11</v>
      </c>
      <c r="G164" s="22">
        <v>9</v>
      </c>
      <c r="H164" s="22" t="s">
        <v>474</v>
      </c>
      <c r="I164" s="46" t="s">
        <v>475</v>
      </c>
      <c r="J164" s="47" t="s">
        <v>476</v>
      </c>
      <c r="K164" s="49" t="s">
        <v>659</v>
      </c>
    </row>
    <row r="165" spans="1:11" x14ac:dyDescent="0.25">
      <c r="A165" s="28" t="s">
        <v>21</v>
      </c>
      <c r="B165" s="22" t="s">
        <v>33</v>
      </c>
      <c r="C165" s="22" t="s">
        <v>275</v>
      </c>
      <c r="D165" s="22"/>
      <c r="E165" s="22" t="s">
        <v>8</v>
      </c>
      <c r="F165" s="22" t="s">
        <v>11</v>
      </c>
      <c r="G165" s="22">
        <v>11</v>
      </c>
      <c r="H165" s="22" t="s">
        <v>482</v>
      </c>
      <c r="I165" s="46" t="s">
        <v>483</v>
      </c>
      <c r="J165" s="47" t="s">
        <v>484</v>
      </c>
      <c r="K165" s="50" t="s">
        <v>661</v>
      </c>
    </row>
    <row r="166" spans="1:11" x14ac:dyDescent="0.25">
      <c r="A166" s="28" t="s">
        <v>15</v>
      </c>
      <c r="B166" s="22" t="s">
        <v>58</v>
      </c>
      <c r="C166" s="23" t="s">
        <v>235</v>
      </c>
      <c r="D166" s="22"/>
      <c r="E166" s="22" t="s">
        <v>8</v>
      </c>
      <c r="F166" s="22" t="s">
        <v>13</v>
      </c>
      <c r="G166" s="22">
        <v>8</v>
      </c>
      <c r="H166" s="35" t="s">
        <v>79</v>
      </c>
      <c r="I166" s="53" t="s">
        <v>66</v>
      </c>
      <c r="J166" s="47" t="s">
        <v>67</v>
      </c>
      <c r="K166" s="50" t="s">
        <v>662</v>
      </c>
    </row>
    <row r="167" spans="1:11" ht="45" x14ac:dyDescent="0.25">
      <c r="A167" s="28" t="s">
        <v>15</v>
      </c>
      <c r="B167" s="22" t="s">
        <v>58</v>
      </c>
      <c r="C167" s="22" t="s">
        <v>220</v>
      </c>
      <c r="D167" s="22"/>
      <c r="E167" s="22" t="s">
        <v>8</v>
      </c>
      <c r="F167" s="22" t="s">
        <v>11</v>
      </c>
      <c r="G167" s="22">
        <v>7</v>
      </c>
      <c r="H167" s="22" t="s">
        <v>221</v>
      </c>
      <c r="I167" s="48" t="s">
        <v>222</v>
      </c>
      <c r="J167" s="47" t="s">
        <v>223</v>
      </c>
      <c r="K167" s="50" t="s">
        <v>224</v>
      </c>
    </row>
    <row r="168" spans="1:11" ht="45" x14ac:dyDescent="0.25">
      <c r="A168" s="28" t="s">
        <v>15</v>
      </c>
      <c r="B168" s="22" t="s">
        <v>40</v>
      </c>
      <c r="C168" s="22" t="s">
        <v>220</v>
      </c>
      <c r="D168" s="22"/>
      <c r="E168" s="22" t="s">
        <v>8</v>
      </c>
      <c r="F168" s="22" t="s">
        <v>11</v>
      </c>
      <c r="G168" s="22">
        <v>7</v>
      </c>
      <c r="H168" s="22" t="s">
        <v>221</v>
      </c>
      <c r="I168" s="48" t="s">
        <v>222</v>
      </c>
      <c r="J168" s="47" t="s">
        <v>223</v>
      </c>
      <c r="K168" s="50" t="s">
        <v>224</v>
      </c>
    </row>
    <row r="169" spans="1:11" x14ac:dyDescent="0.25">
      <c r="A169" s="28" t="s">
        <v>15</v>
      </c>
      <c r="B169" s="22" t="s">
        <v>58</v>
      </c>
      <c r="C169" s="22" t="s">
        <v>230</v>
      </c>
      <c r="D169" s="22"/>
      <c r="E169" s="22" t="s">
        <v>8</v>
      </c>
      <c r="F169" s="22" t="s">
        <v>11</v>
      </c>
      <c r="G169" s="22">
        <v>12</v>
      </c>
      <c r="H169" s="45" t="s">
        <v>231</v>
      </c>
      <c r="I169" s="46" t="s">
        <v>233</v>
      </c>
      <c r="J169" s="47" t="s">
        <v>232</v>
      </c>
      <c r="K169" s="50" t="s">
        <v>234</v>
      </c>
    </row>
    <row r="170" spans="1:11" ht="30" x14ac:dyDescent="0.25">
      <c r="A170" s="28" t="s">
        <v>15</v>
      </c>
      <c r="B170" s="22" t="s">
        <v>58</v>
      </c>
      <c r="C170" s="22" t="s">
        <v>254</v>
      </c>
      <c r="D170" s="22"/>
      <c r="E170" s="22" t="s">
        <v>8</v>
      </c>
      <c r="F170" s="22" t="s">
        <v>11</v>
      </c>
      <c r="G170" s="22">
        <v>2</v>
      </c>
      <c r="H170" s="45" t="s">
        <v>256</v>
      </c>
      <c r="I170" s="48" t="s">
        <v>257</v>
      </c>
      <c r="J170" s="47" t="s">
        <v>255</v>
      </c>
      <c r="K170" s="50" t="s">
        <v>258</v>
      </c>
    </row>
    <row r="171" spans="1:11" x14ac:dyDescent="0.25">
      <c r="A171" s="28" t="s">
        <v>15</v>
      </c>
      <c r="B171" s="22" t="s">
        <v>58</v>
      </c>
      <c r="C171" s="22" t="s">
        <v>310</v>
      </c>
      <c r="D171" s="22"/>
      <c r="E171" s="22" t="s">
        <v>8</v>
      </c>
      <c r="F171" s="22" t="s">
        <v>11</v>
      </c>
      <c r="G171" s="22">
        <v>5</v>
      </c>
      <c r="H171" s="45" t="s">
        <v>315</v>
      </c>
      <c r="I171" s="48" t="s">
        <v>311</v>
      </c>
      <c r="J171" s="47" t="s">
        <v>312</v>
      </c>
      <c r="K171" s="50" t="s">
        <v>313</v>
      </c>
    </row>
    <row r="172" spans="1:11" x14ac:dyDescent="0.25">
      <c r="A172" s="28" t="s">
        <v>15</v>
      </c>
      <c r="B172" s="22" t="s">
        <v>58</v>
      </c>
      <c r="C172" s="22" t="s">
        <v>320</v>
      </c>
      <c r="D172" s="22"/>
      <c r="E172" s="22" t="s">
        <v>8</v>
      </c>
      <c r="F172" s="22" t="s">
        <v>11</v>
      </c>
      <c r="G172" s="22"/>
      <c r="H172" s="45"/>
      <c r="I172" s="46"/>
      <c r="J172" s="45"/>
      <c r="K172" s="50" t="s">
        <v>322</v>
      </c>
    </row>
    <row r="173" spans="1:11" x14ac:dyDescent="0.25">
      <c r="A173" s="28" t="s">
        <v>15</v>
      </c>
      <c r="B173" s="22" t="s">
        <v>58</v>
      </c>
      <c r="C173" s="22" t="s">
        <v>460</v>
      </c>
      <c r="D173" s="22"/>
      <c r="E173" s="22" t="s">
        <v>8</v>
      </c>
      <c r="F173" s="22"/>
      <c r="G173" s="22">
        <v>7</v>
      </c>
      <c r="H173" s="45" t="s">
        <v>461</v>
      </c>
      <c r="I173" s="46" t="s">
        <v>462</v>
      </c>
      <c r="J173" s="45"/>
      <c r="K173" s="50" t="s">
        <v>660</v>
      </c>
    </row>
    <row r="174" spans="1:11" x14ac:dyDescent="0.25">
      <c r="A174" s="28" t="s">
        <v>15</v>
      </c>
      <c r="B174" s="22" t="s">
        <v>58</v>
      </c>
      <c r="C174" s="22" t="s">
        <v>350</v>
      </c>
      <c r="D174" s="22"/>
      <c r="E174" s="22" t="s">
        <v>8</v>
      </c>
      <c r="F174" s="22" t="s">
        <v>11</v>
      </c>
      <c r="G174" s="22">
        <v>13</v>
      </c>
      <c r="H174" s="45" t="s">
        <v>326</v>
      </c>
      <c r="I174" s="46" t="s">
        <v>485</v>
      </c>
      <c r="J174" s="45"/>
      <c r="K174" s="49" t="s">
        <v>666</v>
      </c>
    </row>
    <row r="175" spans="1:11" ht="30" x14ac:dyDescent="0.25">
      <c r="A175" s="28" t="s">
        <v>15</v>
      </c>
      <c r="B175" s="22" t="s">
        <v>58</v>
      </c>
      <c r="C175" s="22" t="s">
        <v>350</v>
      </c>
      <c r="D175" s="22"/>
      <c r="E175" s="22" t="s">
        <v>8</v>
      </c>
      <c r="F175" s="22" t="s">
        <v>11</v>
      </c>
      <c r="G175" s="22">
        <v>13</v>
      </c>
      <c r="H175" s="45" t="s">
        <v>326</v>
      </c>
      <c r="I175" s="48" t="s">
        <v>486</v>
      </c>
      <c r="J175" s="47" t="s">
        <v>487</v>
      </c>
      <c r="K175" s="49" t="s">
        <v>666</v>
      </c>
    </row>
    <row r="176" spans="1:11" ht="30" x14ac:dyDescent="0.25">
      <c r="A176" s="28" t="s">
        <v>15</v>
      </c>
      <c r="B176" s="22" t="s">
        <v>58</v>
      </c>
      <c r="C176" s="22" t="s">
        <v>568</v>
      </c>
      <c r="D176" s="22"/>
      <c r="E176" s="22" t="s">
        <v>8</v>
      </c>
      <c r="F176" s="22" t="s">
        <v>13</v>
      </c>
      <c r="G176" s="22">
        <v>12</v>
      </c>
      <c r="H176" s="45" t="s">
        <v>569</v>
      </c>
      <c r="I176" s="48" t="s">
        <v>572</v>
      </c>
      <c r="J176" s="47" t="s">
        <v>571</v>
      </c>
      <c r="K176" s="49" t="s">
        <v>665</v>
      </c>
    </row>
    <row r="177" spans="1:11" x14ac:dyDescent="0.25">
      <c r="A177" s="28" t="s">
        <v>15</v>
      </c>
      <c r="B177" s="22" t="s">
        <v>58</v>
      </c>
      <c r="C177" s="22" t="s">
        <v>577</v>
      </c>
      <c r="D177" s="22"/>
      <c r="E177" s="22" t="s">
        <v>8</v>
      </c>
      <c r="F177" s="22" t="s">
        <v>13</v>
      </c>
      <c r="G177" s="22">
        <v>13</v>
      </c>
      <c r="H177" s="45" t="s">
        <v>573</v>
      </c>
      <c r="I177" s="46" t="s">
        <v>574</v>
      </c>
      <c r="J177" s="45"/>
      <c r="K177" s="49" t="s">
        <v>649</v>
      </c>
    </row>
    <row r="178" spans="1:11" x14ac:dyDescent="0.25">
      <c r="A178" s="28" t="s">
        <v>18</v>
      </c>
      <c r="B178" s="22" t="s">
        <v>76</v>
      </c>
      <c r="C178" s="22" t="s">
        <v>61</v>
      </c>
      <c r="D178" s="22"/>
      <c r="E178" s="22" t="s">
        <v>8</v>
      </c>
      <c r="F178" s="22" t="s">
        <v>11</v>
      </c>
      <c r="G178" s="22">
        <v>9</v>
      </c>
      <c r="H178" s="45" t="s">
        <v>63</v>
      </c>
      <c r="I178" s="46" t="s">
        <v>295</v>
      </c>
      <c r="J178" s="47" t="s">
        <v>65</v>
      </c>
      <c r="K178" s="50" t="s">
        <v>227</v>
      </c>
    </row>
    <row r="179" spans="1:11" x14ac:dyDescent="0.25">
      <c r="A179" s="28" t="s">
        <v>18</v>
      </c>
      <c r="B179" s="22" t="s">
        <v>76</v>
      </c>
      <c r="C179" s="22" t="s">
        <v>69</v>
      </c>
      <c r="D179" s="22"/>
      <c r="E179" s="22" t="s">
        <v>8</v>
      </c>
      <c r="F179" s="22" t="s">
        <v>11</v>
      </c>
      <c r="G179" s="22">
        <v>8</v>
      </c>
      <c r="H179" s="45" t="s">
        <v>71</v>
      </c>
      <c r="I179" s="46" t="s">
        <v>299</v>
      </c>
      <c r="J179" s="47" t="s">
        <v>70</v>
      </c>
      <c r="K179" s="50" t="s">
        <v>543</v>
      </c>
    </row>
    <row r="180" spans="1:11" x14ac:dyDescent="0.25">
      <c r="A180" s="28" t="s">
        <v>18</v>
      </c>
      <c r="B180" s="22" t="s">
        <v>77</v>
      </c>
      <c r="C180" s="22" t="s">
        <v>69</v>
      </c>
      <c r="D180" s="22"/>
      <c r="E180" s="22" t="s">
        <v>8</v>
      </c>
      <c r="F180" s="22" t="s">
        <v>12</v>
      </c>
      <c r="G180" s="22">
        <v>8</v>
      </c>
      <c r="H180" s="45" t="s">
        <v>71</v>
      </c>
      <c r="I180" s="46" t="s">
        <v>299</v>
      </c>
      <c r="J180" s="47" t="s">
        <v>70</v>
      </c>
      <c r="K180" s="50" t="s">
        <v>543</v>
      </c>
    </row>
    <row r="181" spans="1:11" x14ac:dyDescent="0.25">
      <c r="A181" s="28" t="s">
        <v>18</v>
      </c>
      <c r="B181" s="22" t="s">
        <v>74</v>
      </c>
      <c r="C181" s="22" t="s">
        <v>69</v>
      </c>
      <c r="D181" s="22"/>
      <c r="E181" s="22" t="s">
        <v>8</v>
      </c>
      <c r="F181" s="22" t="s">
        <v>12</v>
      </c>
      <c r="G181" s="22"/>
      <c r="H181" s="45" t="s">
        <v>75</v>
      </c>
      <c r="I181" s="46" t="s">
        <v>298</v>
      </c>
      <c r="J181" s="47" t="s">
        <v>70</v>
      </c>
      <c r="K181" s="50" t="s">
        <v>543</v>
      </c>
    </row>
    <row r="182" spans="1:11" x14ac:dyDescent="0.25">
      <c r="A182" s="28" t="s">
        <v>18</v>
      </c>
      <c r="B182" s="22" t="s">
        <v>162</v>
      </c>
      <c r="C182" s="22" t="s">
        <v>163</v>
      </c>
      <c r="D182" s="22"/>
      <c r="E182" s="22" t="s">
        <v>9</v>
      </c>
      <c r="F182" s="22" t="s">
        <v>11</v>
      </c>
      <c r="G182" s="22">
        <v>10</v>
      </c>
      <c r="H182" s="45" t="s">
        <v>172</v>
      </c>
      <c r="I182" s="46"/>
      <c r="J182" s="47" t="s">
        <v>173</v>
      </c>
      <c r="K182" s="54" t="s">
        <v>176</v>
      </c>
    </row>
    <row r="183" spans="1:11" x14ac:dyDescent="0.25">
      <c r="A183" s="28" t="s">
        <v>18</v>
      </c>
      <c r="B183" s="22" t="s">
        <v>162</v>
      </c>
      <c r="C183" s="22" t="s">
        <v>164</v>
      </c>
      <c r="D183" s="22"/>
      <c r="E183" s="22" t="s">
        <v>9</v>
      </c>
      <c r="F183" s="22" t="s">
        <v>11</v>
      </c>
      <c r="G183" s="22">
        <v>11</v>
      </c>
      <c r="H183" s="45" t="s">
        <v>168</v>
      </c>
      <c r="I183" s="46"/>
      <c r="J183" s="47" t="s">
        <v>174</v>
      </c>
      <c r="K183" s="54" t="s">
        <v>180</v>
      </c>
    </row>
    <row r="184" spans="1:11" x14ac:dyDescent="0.25">
      <c r="A184" s="28" t="s">
        <v>18</v>
      </c>
      <c r="B184" s="22" t="s">
        <v>162</v>
      </c>
      <c r="C184" s="22" t="s">
        <v>165</v>
      </c>
      <c r="D184" s="22"/>
      <c r="E184" s="22" t="s">
        <v>9</v>
      </c>
      <c r="F184" s="22" t="s">
        <v>11</v>
      </c>
      <c r="G184" s="22">
        <v>8</v>
      </c>
      <c r="H184" s="45" t="s">
        <v>169</v>
      </c>
      <c r="I184" s="46" t="s">
        <v>294</v>
      </c>
      <c r="J184" s="45"/>
      <c r="K184" s="54" t="s">
        <v>177</v>
      </c>
    </row>
    <row r="185" spans="1:11" x14ac:dyDescent="0.25">
      <c r="A185" s="28" t="s">
        <v>18</v>
      </c>
      <c r="B185" s="22" t="s">
        <v>162</v>
      </c>
      <c r="C185" s="22" t="s">
        <v>166</v>
      </c>
      <c r="D185" s="22"/>
      <c r="E185" s="22" t="s">
        <v>9</v>
      </c>
      <c r="F185" s="22" t="s">
        <v>11</v>
      </c>
      <c r="G185" s="22">
        <v>7</v>
      </c>
      <c r="H185" s="45" t="s">
        <v>170</v>
      </c>
      <c r="I185" s="46" t="s">
        <v>293</v>
      </c>
      <c r="J185" s="45"/>
      <c r="K185" s="54" t="s">
        <v>178</v>
      </c>
    </row>
    <row r="186" spans="1:11" x14ac:dyDescent="0.25">
      <c r="A186" s="28" t="s">
        <v>18</v>
      </c>
      <c r="B186" s="22" t="s">
        <v>162</v>
      </c>
      <c r="C186" s="22" t="s">
        <v>167</v>
      </c>
      <c r="D186" s="22"/>
      <c r="E186" s="22" t="s">
        <v>9</v>
      </c>
      <c r="F186" s="22" t="s">
        <v>11</v>
      </c>
      <c r="G186" s="22">
        <v>2</v>
      </c>
      <c r="H186" s="45" t="s">
        <v>171</v>
      </c>
      <c r="I186" s="46" t="s">
        <v>292</v>
      </c>
      <c r="J186" s="47" t="s">
        <v>175</v>
      </c>
      <c r="K186" s="54" t="s">
        <v>179</v>
      </c>
    </row>
    <row r="187" spans="1:11" ht="30" x14ac:dyDescent="0.25">
      <c r="A187" s="28" t="s">
        <v>18</v>
      </c>
      <c r="B187" s="22" t="s">
        <v>635</v>
      </c>
      <c r="C187" s="22" t="s">
        <v>214</v>
      </c>
      <c r="D187" s="22"/>
      <c r="E187" s="22" t="s">
        <v>8</v>
      </c>
      <c r="F187" s="22" t="s">
        <v>13</v>
      </c>
      <c r="G187" s="22">
        <v>9</v>
      </c>
      <c r="H187" s="45" t="s">
        <v>218</v>
      </c>
      <c r="I187" s="48" t="s">
        <v>290</v>
      </c>
      <c r="J187" s="47" t="s">
        <v>215</v>
      </c>
      <c r="K187" s="50" t="s">
        <v>225</v>
      </c>
    </row>
    <row r="188" spans="1:11" x14ac:dyDescent="0.25">
      <c r="A188" s="28" t="s">
        <v>18</v>
      </c>
      <c r="B188" s="22" t="s">
        <v>77</v>
      </c>
      <c r="C188" s="22" t="s">
        <v>214</v>
      </c>
      <c r="D188" s="22"/>
      <c r="E188" s="22" t="s">
        <v>8</v>
      </c>
      <c r="F188" s="22" t="s">
        <v>13</v>
      </c>
      <c r="G188" s="22">
        <v>9</v>
      </c>
      <c r="H188" s="45" t="s">
        <v>218</v>
      </c>
      <c r="I188" s="46" t="s">
        <v>289</v>
      </c>
      <c r="J188" s="47" t="s">
        <v>216</v>
      </c>
      <c r="K188" s="50" t="s">
        <v>217</v>
      </c>
    </row>
    <row r="189" spans="1:11" x14ac:dyDescent="0.25">
      <c r="A189" s="28" t="s">
        <v>18</v>
      </c>
      <c r="B189" s="22" t="s">
        <v>279</v>
      </c>
      <c r="C189" s="22" t="s">
        <v>276</v>
      </c>
      <c r="D189" s="22"/>
      <c r="E189" s="22" t="s">
        <v>8</v>
      </c>
      <c r="F189" s="22" t="s">
        <v>11</v>
      </c>
      <c r="G189" s="22"/>
      <c r="H189" s="45"/>
      <c r="I189" s="46" t="s">
        <v>284</v>
      </c>
      <c r="J189" s="47" t="s">
        <v>277</v>
      </c>
      <c r="K189" s="50" t="s">
        <v>278</v>
      </c>
    </row>
    <row r="190" spans="1:11" x14ac:dyDescent="0.25">
      <c r="A190" s="28" t="s">
        <v>18</v>
      </c>
      <c r="B190" s="22" t="s">
        <v>279</v>
      </c>
      <c r="C190" s="22" t="s">
        <v>286</v>
      </c>
      <c r="D190" s="22"/>
      <c r="E190" s="22" t="s">
        <v>8</v>
      </c>
      <c r="F190" s="22" t="s">
        <v>11</v>
      </c>
      <c r="G190" s="22"/>
      <c r="H190" s="45"/>
      <c r="I190" s="46" t="s">
        <v>287</v>
      </c>
      <c r="J190" s="39" t="s">
        <v>309</v>
      </c>
      <c r="K190" s="50" t="s">
        <v>314</v>
      </c>
    </row>
    <row r="191" spans="1:11" ht="30" x14ac:dyDescent="0.25">
      <c r="A191" s="28" t="s">
        <v>18</v>
      </c>
      <c r="B191" s="22" t="s">
        <v>279</v>
      </c>
      <c r="C191" s="22" t="s">
        <v>316</v>
      </c>
      <c r="D191" s="22"/>
      <c r="E191" s="22" t="s">
        <v>8</v>
      </c>
      <c r="F191" s="22" t="s">
        <v>11</v>
      </c>
      <c r="G191" s="22"/>
      <c r="H191" s="45"/>
      <c r="I191" s="48" t="s">
        <v>319</v>
      </c>
      <c r="J191" s="47" t="s">
        <v>317</v>
      </c>
      <c r="K191" s="50" t="s">
        <v>318</v>
      </c>
    </row>
    <row r="192" spans="1:11" x14ac:dyDescent="0.25">
      <c r="A192" s="28" t="s">
        <v>18</v>
      </c>
      <c r="B192" s="22" t="s">
        <v>279</v>
      </c>
      <c r="C192" s="22" t="s">
        <v>320</v>
      </c>
      <c r="D192" s="22"/>
      <c r="E192" s="22" t="s">
        <v>8</v>
      </c>
      <c r="F192" s="22" t="s">
        <v>11</v>
      </c>
      <c r="G192" s="22"/>
      <c r="H192" s="45"/>
      <c r="I192" s="48" t="s">
        <v>321</v>
      </c>
      <c r="J192" s="45"/>
      <c r="K192" s="50" t="s">
        <v>322</v>
      </c>
    </row>
    <row r="193" spans="1:11" ht="30" x14ac:dyDescent="0.25">
      <c r="A193" s="28" t="s">
        <v>18</v>
      </c>
      <c r="B193" s="22" t="s">
        <v>634</v>
      </c>
      <c r="C193" s="22" t="s">
        <v>275</v>
      </c>
      <c r="D193" s="22"/>
      <c r="E193" s="22" t="s">
        <v>8</v>
      </c>
      <c r="F193" s="22" t="s">
        <v>11</v>
      </c>
      <c r="G193" s="22">
        <v>3</v>
      </c>
      <c r="H193" s="45" t="s">
        <v>437</v>
      </c>
      <c r="I193" s="48" t="s">
        <v>458</v>
      </c>
      <c r="J193" s="45"/>
      <c r="K193" s="50" t="s">
        <v>661</v>
      </c>
    </row>
    <row r="194" spans="1:11" x14ac:dyDescent="0.25">
      <c r="A194" s="28" t="s">
        <v>18</v>
      </c>
      <c r="B194" s="22" t="s">
        <v>634</v>
      </c>
      <c r="C194" s="22" t="s">
        <v>275</v>
      </c>
      <c r="D194" s="22"/>
      <c r="E194" s="22" t="s">
        <v>8</v>
      </c>
      <c r="F194" s="22" t="s">
        <v>11</v>
      </c>
      <c r="G194" s="22">
        <v>6</v>
      </c>
      <c r="H194" s="45" t="s">
        <v>503</v>
      </c>
      <c r="I194" s="46" t="s">
        <v>504</v>
      </c>
      <c r="J194" s="47" t="s">
        <v>505</v>
      </c>
      <c r="K194" s="50" t="s">
        <v>661</v>
      </c>
    </row>
    <row r="195" spans="1:11" x14ac:dyDescent="0.25">
      <c r="A195" s="28" t="s">
        <v>18</v>
      </c>
      <c r="B195" s="22" t="s">
        <v>634</v>
      </c>
      <c r="C195" s="22" t="s">
        <v>506</v>
      </c>
      <c r="D195" s="22"/>
      <c r="E195" s="22" t="s">
        <v>8</v>
      </c>
      <c r="F195" s="22" t="s">
        <v>11</v>
      </c>
      <c r="G195" s="22">
        <v>7</v>
      </c>
      <c r="H195" s="45" t="s">
        <v>461</v>
      </c>
      <c r="I195" s="46" t="s">
        <v>463</v>
      </c>
      <c r="J195" s="47" t="s">
        <v>464</v>
      </c>
      <c r="K195" s="49" t="s">
        <v>664</v>
      </c>
    </row>
    <row r="196" spans="1:11" ht="30" x14ac:dyDescent="0.25">
      <c r="A196" s="28" t="s">
        <v>18</v>
      </c>
      <c r="B196" s="22" t="s">
        <v>634</v>
      </c>
      <c r="C196" s="20" t="s">
        <v>274</v>
      </c>
      <c r="D196" s="20"/>
      <c r="E196" s="22" t="s">
        <v>8</v>
      </c>
      <c r="F196" s="22" t="s">
        <v>11</v>
      </c>
      <c r="G196" s="20">
        <v>8</v>
      </c>
      <c r="H196" s="20" t="s">
        <v>495</v>
      </c>
      <c r="I196" s="55" t="s">
        <v>496</v>
      </c>
      <c r="J196" s="56"/>
      <c r="K196" s="57" t="s">
        <v>663</v>
      </c>
    </row>
    <row r="197" spans="1:11" x14ac:dyDescent="0.25">
      <c r="I197" s="58"/>
      <c r="J197" s="58"/>
      <c r="K197" s="58"/>
    </row>
    <row r="198" spans="1:11" x14ac:dyDescent="0.25">
      <c r="I198" s="58"/>
      <c r="J198" s="58"/>
      <c r="K198" s="58"/>
    </row>
    <row r="199" spans="1:11" x14ac:dyDescent="0.25">
      <c r="I199" s="58"/>
      <c r="J199" s="58"/>
      <c r="K199" s="58"/>
    </row>
    <row r="200" spans="1:11" x14ac:dyDescent="0.25">
      <c r="I200" s="58"/>
      <c r="J200" s="58"/>
      <c r="K200" s="58"/>
    </row>
    <row r="201" spans="1:11" x14ac:dyDescent="0.25">
      <c r="I201" s="58"/>
      <c r="J201" s="58"/>
      <c r="K201" s="58"/>
    </row>
    <row r="202" spans="1:11" x14ac:dyDescent="0.25">
      <c r="I202" s="58"/>
      <c r="J202" s="58"/>
      <c r="K202" s="58"/>
    </row>
    <row r="203" spans="1:11" x14ac:dyDescent="0.25">
      <c r="I203" s="58"/>
      <c r="J203" s="58"/>
      <c r="K203" s="58"/>
    </row>
    <row r="204" spans="1:11" x14ac:dyDescent="0.25">
      <c r="I204" s="58"/>
      <c r="J204" s="58"/>
      <c r="K204" s="58"/>
    </row>
    <row r="205" spans="1:11" x14ac:dyDescent="0.25">
      <c r="I205" s="58"/>
      <c r="J205" s="58"/>
      <c r="K205" s="58"/>
    </row>
    <row r="206" spans="1:11" x14ac:dyDescent="0.25">
      <c r="I206" s="58"/>
      <c r="J206" s="58"/>
      <c r="K206" s="58"/>
    </row>
    <row r="207" spans="1:11" x14ac:dyDescent="0.25">
      <c r="I207" s="58"/>
      <c r="J207" s="58"/>
      <c r="K207" s="58"/>
    </row>
    <row r="208" spans="1:11" x14ac:dyDescent="0.25">
      <c r="I208" s="58"/>
      <c r="J208" s="58"/>
      <c r="K208" s="58"/>
    </row>
    <row r="209" spans="9:11" x14ac:dyDescent="0.25">
      <c r="I209" s="58"/>
      <c r="J209" s="58"/>
      <c r="K209" s="58"/>
    </row>
    <row r="210" spans="9:11" x14ac:dyDescent="0.25">
      <c r="I210" s="58"/>
      <c r="J210" s="58"/>
      <c r="K210" s="58"/>
    </row>
    <row r="211" spans="9:11" x14ac:dyDescent="0.25">
      <c r="I211" s="58"/>
      <c r="J211" s="58"/>
      <c r="K211" s="58"/>
    </row>
    <row r="212" spans="9:11" x14ac:dyDescent="0.25">
      <c r="I212" s="58"/>
      <c r="J212" s="58"/>
      <c r="K212" s="58"/>
    </row>
  </sheetData>
  <phoneticPr fontId="17" type="noConversion"/>
  <dataValidations count="2">
    <dataValidation type="whole" allowBlank="1" showInputMessage="1" showErrorMessage="1" sqref="G1:G1048576">
      <formula1>1</formula1>
      <formula2>23</formula2>
    </dataValidation>
    <dataValidation type="list" allowBlank="1" showInputMessage="1" showErrorMessage="1" sqref="B1:B1048576">
      <formula1>INDIRECT(SUBSTITUTE(A1, " ", ""))</formula1>
    </dataValidation>
  </dataValidations>
  <hyperlinks>
    <hyperlink ref="J40" r:id="rId1"/>
    <hyperlink ref="J28" r:id="rId2"/>
    <hyperlink ref="J43" r:id="rId3"/>
    <hyperlink ref="K43" r:id="rId4"/>
    <hyperlink ref="J44" r:id="rId5"/>
    <hyperlink ref="K44" r:id="rId6"/>
    <hyperlink ref="J160" r:id="rId7"/>
    <hyperlink ref="K160" r:id="rId8"/>
    <hyperlink ref="J178" r:id="rId9"/>
    <hyperlink ref="K178" r:id="rId10"/>
    <hyperlink ref="J3" r:id="rId11"/>
    <hyperlink ref="K3" r:id="rId12"/>
    <hyperlink ref="J45" r:id="rId13"/>
    <hyperlink ref="J159" r:id="rId14"/>
    <hyperlink ref="J166" r:id="rId15"/>
    <hyperlink ref="J38" r:id="rId16"/>
    <hyperlink ref="J41" r:id="rId17"/>
    <hyperlink ref="J37" r:id="rId18"/>
    <hyperlink ref="J161" r:id="rId19"/>
    <hyperlink ref="J101" r:id="rId20"/>
    <hyperlink ref="K101" r:id="rId21"/>
    <hyperlink ref="J100" r:id="rId22"/>
    <hyperlink ref="J97" r:id="rId23"/>
    <hyperlink ref="J98" r:id="rId24"/>
    <hyperlink ref="J46" r:id="rId25"/>
    <hyperlink ref="J39" r:id="rId26"/>
    <hyperlink ref="J42" r:id="rId27"/>
    <hyperlink ref="J27" r:id="rId28"/>
    <hyperlink ref="J22" r:id="rId29"/>
    <hyperlink ref="J21" r:id="rId30"/>
    <hyperlink ref="J179" r:id="rId31"/>
    <hyperlink ref="J180" r:id="rId32"/>
    <hyperlink ref="J14" r:id="rId33"/>
    <hyperlink ref="J12" r:id="rId34" display="https://www.magyar-iskola.hu/"/>
    <hyperlink ref="J6" r:id="rId35" display="http://www.ulysses.co.hu/en/"/>
    <hyperlink ref="J20" r:id="rId36" display="https://www.interlanguage.hu/english/hungarian-language-course/"/>
    <hyperlink ref="J18" r:id="rId37" display="https://www.babilon-nyelvstudio.hu/hungarian-as-a-foreign-language/?lang=en"/>
    <hyperlink ref="J11" r:id="rId38" display="https://budapest.katedra.hu/nyelvtanulas/magyar-nyelvtanulas-hungarian-language-courses"/>
    <hyperlink ref="J15" r:id="rId39" display="https://www.elonyelvek.hu/language-school-general-introduction/hungarian-language-course.html"/>
    <hyperlink ref="J5" r:id="rId40" display="https://converzum.hu/learn-hungarian/"/>
    <hyperlink ref="J9" r:id="rId41" display="http://www.pontifex.hu"/>
    <hyperlink ref="K14" r:id="rId42"/>
    <hyperlink ref="K12" r:id="rId43"/>
    <hyperlink ref="K6" r:id="rId44"/>
    <hyperlink ref="K20" r:id="rId45"/>
    <hyperlink ref="K18" r:id="rId46"/>
    <hyperlink ref="K15" r:id="rId47"/>
    <hyperlink ref="K11" r:id="rId48"/>
    <hyperlink ref="K5" r:id="rId49"/>
    <hyperlink ref="K9" r:id="rId50"/>
    <hyperlink ref="K4" r:id="rId51"/>
    <hyperlink ref="K7" r:id="rId52"/>
    <hyperlink ref="K8" r:id="rId53"/>
    <hyperlink ref="K10" r:id="rId54"/>
    <hyperlink ref="K13" r:id="rId55"/>
    <hyperlink ref="K16" r:id="rId56"/>
    <hyperlink ref="K17" r:id="rId57"/>
    <hyperlink ref="K19" r:id="rId58"/>
    <hyperlink ref="J99" r:id="rId59"/>
    <hyperlink ref="K99" r:id="rId60"/>
    <hyperlink ref="J183" r:id="rId61"/>
    <hyperlink ref="J182" r:id="rId62"/>
    <hyperlink ref="J186" r:id="rId63"/>
    <hyperlink ref="K186" r:id="rId64"/>
    <hyperlink ref="K183" r:id="rId65"/>
    <hyperlink ref="K184" r:id="rId66"/>
    <hyperlink ref="K185" r:id="rId67"/>
    <hyperlink ref="K182" r:id="rId68"/>
    <hyperlink ref="J102" r:id="rId69"/>
    <hyperlink ref="K102" r:id="rId70"/>
    <hyperlink ref="J104" r:id="rId71"/>
    <hyperlink ref="K104" r:id="rId72"/>
    <hyperlink ref="J106" r:id="rId73"/>
    <hyperlink ref="K106" r:id="rId74"/>
    <hyperlink ref="J109" r:id="rId75"/>
    <hyperlink ref="J111" r:id="rId76" display="fenyhaza@udvhadsereg.hu"/>
    <hyperlink ref="K109" r:id="rId77"/>
    <hyperlink ref="K110" r:id="rId78"/>
    <hyperlink ref="J105" r:id="rId79"/>
    <hyperlink ref="K105" r:id="rId80"/>
    <hyperlink ref="K111" r:id="rId81"/>
    <hyperlink ref="J187" r:id="rId82"/>
    <hyperlink ref="J188" r:id="rId83"/>
    <hyperlink ref="K188" r:id="rId84"/>
    <hyperlink ref="K187" r:id="rId85"/>
    <hyperlink ref="J47" r:id="rId86"/>
    <hyperlink ref="K47" r:id="rId87"/>
    <hyperlink ref="J167" r:id="rId88"/>
    <hyperlink ref="K167" r:id="rId89"/>
    <hyperlink ref="J168" r:id="rId90"/>
    <hyperlink ref="K168" r:id="rId91"/>
    <hyperlink ref="J169" r:id="rId92"/>
    <hyperlink ref="J48" r:id="rId93"/>
    <hyperlink ref="J23" r:id="rId94"/>
    <hyperlink ref="K169" r:id="rId95"/>
    <hyperlink ref="K48" r:id="rId96"/>
    <hyperlink ref="K23" r:id="rId97"/>
    <hyperlink ref="K24" r:id="rId98"/>
    <hyperlink ref="J24" r:id="rId99"/>
    <hyperlink ref="K25" r:id="rId100"/>
    <hyperlink ref="J25" r:id="rId101"/>
    <hyperlink ref="J26" r:id="rId102"/>
    <hyperlink ref="K26" r:id="rId103"/>
    <hyperlink ref="J49" r:id="rId104"/>
    <hyperlink ref="K49" r:id="rId105"/>
    <hyperlink ref="K112" r:id="rId106"/>
    <hyperlink ref="J112" r:id="rId107"/>
    <hyperlink ref="J170" r:id="rId108"/>
    <hyperlink ref="K170" r:id="rId109"/>
    <hyperlink ref="J113" r:id="rId110"/>
    <hyperlink ref="K113" r:id="rId111"/>
    <hyperlink ref="J114" r:id="rId112" display="anyaotthon@oltalom.hu"/>
    <hyperlink ref="K114" r:id="rId113"/>
    <hyperlink ref="K115" r:id="rId114"/>
    <hyperlink ref="J115" r:id="rId115"/>
    <hyperlink ref="J189" r:id="rId116"/>
    <hyperlink ref="K189" r:id="rId117"/>
    <hyperlink ref="K116" r:id="rId118"/>
    <hyperlink ref="J116" r:id="rId119"/>
    <hyperlink ref="J171" r:id="rId120"/>
    <hyperlink ref="K171" r:id="rId121"/>
    <hyperlink ref="K190" r:id="rId122"/>
    <hyperlink ref="J191" r:id="rId123"/>
    <hyperlink ref="K191" r:id="rId124"/>
    <hyperlink ref="K192" r:id="rId125"/>
    <hyperlink ref="K172" r:id="rId126"/>
    <hyperlink ref="K50" r:id="rId127"/>
    <hyperlink ref="J190" r:id="rId128"/>
    <hyperlink ref="J117" r:id="rId129"/>
    <hyperlink ref="J120" r:id="rId130"/>
    <hyperlink ref="J121" r:id="rId131"/>
    <hyperlink ref="J122" r:id="rId132" display="hajdu.julia@bmszki.hudozsafapad@bmszki.hu"/>
    <hyperlink ref="J123" r:id="rId133"/>
    <hyperlink ref="J124" r:id="rId134"/>
    <hyperlink ref="J125" r:id="rId135"/>
    <hyperlink ref="J127" r:id="rId136"/>
    <hyperlink ref="J128" r:id="rId137"/>
    <hyperlink ref="J129" r:id="rId138"/>
    <hyperlink ref="J130" r:id="rId139"/>
    <hyperlink ref="J131" r:id="rId140"/>
    <hyperlink ref="K131" r:id="rId141"/>
    <hyperlink ref="J132" r:id="rId142"/>
    <hyperlink ref="J133" r:id="rId143"/>
    <hyperlink ref="J134" r:id="rId144"/>
    <hyperlink ref="J136" r:id="rId145"/>
    <hyperlink ref="J137" r:id="rId146"/>
    <hyperlink ref="J138" r:id="rId147"/>
    <hyperlink ref="J140" r:id="rId148"/>
    <hyperlink ref="J141" r:id="rId149"/>
    <hyperlink ref="J142" r:id="rId150"/>
    <hyperlink ref="J143" r:id="rId151"/>
    <hyperlink ref="J144" r:id="rId152"/>
    <hyperlink ref="J145" r:id="rId153"/>
    <hyperlink ref="J146" r:id="rId154"/>
    <hyperlink ref="J147" r:id="rId155"/>
    <hyperlink ref="J148" r:id="rId156"/>
    <hyperlink ref="J149" r:id="rId157"/>
    <hyperlink ref="J150" r:id="rId158"/>
    <hyperlink ref="J151" r:id="rId159"/>
    <hyperlink ref="J152" r:id="rId160"/>
    <hyperlink ref="J153" r:id="rId161"/>
    <hyperlink ref="J154" r:id="rId162"/>
    <hyperlink ref="J155" r:id="rId163"/>
    <hyperlink ref="J156" r:id="rId164"/>
    <hyperlink ref="J157" r:id="rId165"/>
    <hyperlink ref="J158" r:id="rId166"/>
    <hyperlink ref="J53" r:id="rId167"/>
    <hyperlink ref="J54" r:id="rId168"/>
    <hyperlink ref="J57" r:id="rId169"/>
    <hyperlink ref="J162" r:id="rId170"/>
    <hyperlink ref="J61" r:id="rId171"/>
    <hyperlink ref="J163" r:id="rId172"/>
    <hyperlink ref="J63" r:id="rId173"/>
    <hyperlink ref="J164" r:id="rId174"/>
    <hyperlink ref="J64" r:id="rId175"/>
    <hyperlink ref="J165" r:id="rId176"/>
    <hyperlink ref="J175" r:id="rId177"/>
    <hyperlink ref="J29" r:id="rId178"/>
    <hyperlink ref="J30" r:id="rId179"/>
    <hyperlink ref="J31" r:id="rId180"/>
    <hyperlink ref="J32" r:id="rId181"/>
    <hyperlink ref="J33" r:id="rId182"/>
    <hyperlink ref="J35" r:id="rId183"/>
    <hyperlink ref="J194" r:id="rId184"/>
    <hyperlink ref="J195" r:id="rId185"/>
    <hyperlink ref="K65" r:id="rId186"/>
    <hyperlink ref="J66" r:id="rId187"/>
    <hyperlink ref="J67" r:id="rId188"/>
    <hyperlink ref="J68" r:id="rId189"/>
    <hyperlink ref="J69" r:id="rId190"/>
    <hyperlink ref="J71" r:id="rId191"/>
    <hyperlink ref="J72" r:id="rId192"/>
    <hyperlink ref="K72" r:id="rId193"/>
    <hyperlink ref="J73" r:id="rId194"/>
    <hyperlink ref="K73" r:id="rId195"/>
    <hyperlink ref="J36" r:id="rId196"/>
    <hyperlink ref="K36" r:id="rId197"/>
    <hyperlink ref="K43:K44" r:id="rId198" display="http://www.jmsz.hu "/>
    <hyperlink ref="K46" r:id="rId199"/>
    <hyperlink ref="K42" r:id="rId200"/>
    <hyperlink ref="K39" r:id="rId201"/>
    <hyperlink ref="K21" r:id="rId202"/>
    <hyperlink ref="K22" r:id="rId203"/>
    <hyperlink ref="K27" r:id="rId204"/>
    <hyperlink ref="K45" r:id="rId205"/>
    <hyperlink ref="K179" r:id="rId206"/>
    <hyperlink ref="K180" r:id="rId207"/>
    <hyperlink ref="K181" r:id="rId208"/>
    <hyperlink ref="K74" r:id="rId209"/>
    <hyperlink ref="K75" r:id="rId210"/>
    <hyperlink ref="J76" r:id="rId211"/>
    <hyperlink ref="K76" r:id="rId212"/>
    <hyperlink ref="J77" r:id="rId213"/>
    <hyperlink ref="K77" r:id="rId214"/>
    <hyperlink ref="J78" r:id="rId215"/>
    <hyperlink ref="K78" r:id="rId216"/>
    <hyperlink ref="J79" r:id="rId217"/>
    <hyperlink ref="J80" r:id="rId218"/>
    <hyperlink ref="J81" r:id="rId219"/>
    <hyperlink ref="J176" r:id="rId220"/>
    <hyperlink ref="J82" r:id="rId221"/>
    <hyperlink ref="J85" r:id="rId222"/>
    <hyperlink ref="J86" r:id="rId223"/>
    <hyperlink ref="J88" r:id="rId224"/>
    <hyperlink ref="K88" r:id="rId225"/>
    <hyperlink ref="J89" r:id="rId226"/>
    <hyperlink ref="J90" r:id="rId227"/>
    <hyperlink ref="J92" r:id="rId228"/>
    <hyperlink ref="J94" r:id="rId229"/>
    <hyperlink ref="J95" r:id="rId230"/>
    <hyperlink ref="J96" r:id="rId231"/>
    <hyperlink ref="K79" r:id="rId232"/>
    <hyperlink ref="K80" r:id="rId233"/>
    <hyperlink ref="K173" r:id="rId234"/>
    <hyperlink ref="K165" r:id="rId235"/>
    <hyperlink ref="K166" r:id="rId236"/>
    <hyperlink ref="K159" r:id="rId237"/>
    <hyperlink ref="K194" r:id="rId238"/>
    <hyperlink ref="K193" r:id="rId239"/>
    <hyperlink ref="K96" r:id="rId240"/>
    <hyperlink ref="K59" r:id="rId241"/>
    <hyperlink ref="K60" r:id="rId242"/>
    <hyperlink ref="K61" r:id="rId243"/>
    <hyperlink ref="K58" r:id="rId244"/>
    <hyperlink ref="K57" r:id="rId245"/>
    <hyperlink ref="K55" r:id="rId246"/>
  </hyperlinks>
  <pageMargins left="0.7" right="0.7" top="0.75" bottom="0.75" header="0.3" footer="0.3"/>
  <pageSetup paperSize="9" orientation="portrait" r:id="rId247"/>
  <tableParts count="1">
    <tablePart r:id="rId248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Macro-Area">
          <x14:formula1>
            <xm:f>'List Data'!$D$3:$D$9</xm:f>
          </x14:formula1>
          <xm:sqref>A1:A1048576</xm:sqref>
        </x14:dataValidation>
        <x14:dataValidation type="list" allowBlank="1" showInputMessage="1" showErrorMessage="1">
          <x14:formula1>
            <xm:f>'List Data'!$N$3:$N$4</xm:f>
          </x14:formula1>
          <xm:sqref>E1:E1048576</xm:sqref>
        </x14:dataValidation>
        <x14:dataValidation type="list" allowBlank="1" showInputMessage="1" showErrorMessage="1">
          <x14:formula1>
            <xm:f>'List Data'!$P$3:$P$5</xm:f>
          </x14:formula1>
          <xm:sqref>F1:F1048576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5"/>
  <sheetViews>
    <sheetView topLeftCell="B1" zoomScale="90" zoomScaleNormal="90" workbookViewId="0">
      <selection activeCell="L9" sqref="L9"/>
    </sheetView>
  </sheetViews>
  <sheetFormatPr defaultRowHeight="15" x14ac:dyDescent="0.25"/>
  <cols>
    <col min="2" max="2" width="9.5703125" bestFit="1" customWidth="1"/>
    <col min="4" max="4" width="25.85546875" customWidth="1"/>
    <col min="6" max="6" width="21.140625" bestFit="1" customWidth="1"/>
    <col min="7" max="7" width="24.85546875" bestFit="1" customWidth="1"/>
    <col min="8" max="8" width="29.28515625" bestFit="1" customWidth="1"/>
    <col min="9" max="9" width="14.5703125" customWidth="1"/>
    <col min="10" max="10" width="16.28515625" bestFit="1" customWidth="1"/>
    <col min="11" max="11" width="23.42578125" bestFit="1" customWidth="1"/>
    <col min="12" max="12" width="22" bestFit="1" customWidth="1"/>
  </cols>
  <sheetData>
    <row r="2" spans="2:16" x14ac:dyDescent="0.25">
      <c r="B2" t="s">
        <v>3</v>
      </c>
      <c r="D2" t="s">
        <v>0</v>
      </c>
      <c r="F2" t="s">
        <v>7</v>
      </c>
      <c r="G2" t="s">
        <v>6</v>
      </c>
      <c r="H2" t="s">
        <v>15</v>
      </c>
      <c r="I2" t="s">
        <v>14</v>
      </c>
      <c r="J2" t="s">
        <v>21</v>
      </c>
      <c r="K2" t="s">
        <v>5</v>
      </c>
      <c r="L2" t="s">
        <v>18</v>
      </c>
      <c r="N2" t="s">
        <v>1</v>
      </c>
      <c r="P2" t="s">
        <v>10</v>
      </c>
    </row>
    <row r="3" spans="2:16" x14ac:dyDescent="0.25">
      <c r="B3" s="18">
        <v>1</v>
      </c>
      <c r="D3" t="s">
        <v>20</v>
      </c>
      <c r="F3" t="s">
        <v>28</v>
      </c>
      <c r="G3" t="s">
        <v>37</v>
      </c>
      <c r="H3" s="16" t="s">
        <v>40</v>
      </c>
      <c r="I3" t="s">
        <v>41</v>
      </c>
      <c r="J3" t="s">
        <v>33</v>
      </c>
      <c r="K3" t="s">
        <v>36</v>
      </c>
      <c r="L3" s="17" t="s">
        <v>76</v>
      </c>
      <c r="N3" t="s">
        <v>9</v>
      </c>
      <c r="P3" t="s">
        <v>11</v>
      </c>
    </row>
    <row r="4" spans="2:16" x14ac:dyDescent="0.25">
      <c r="B4" s="18">
        <v>2</v>
      </c>
      <c r="D4" t="s">
        <v>21</v>
      </c>
      <c r="F4" t="s">
        <v>31</v>
      </c>
      <c r="G4" t="s">
        <v>38</v>
      </c>
      <c r="H4" t="s">
        <v>58</v>
      </c>
      <c r="I4" t="s">
        <v>42</v>
      </c>
      <c r="J4" t="s">
        <v>34</v>
      </c>
      <c r="K4" t="s">
        <v>33</v>
      </c>
      <c r="L4" s="17" t="s">
        <v>77</v>
      </c>
      <c r="N4" t="s">
        <v>8</v>
      </c>
      <c r="P4" t="s">
        <v>12</v>
      </c>
    </row>
    <row r="5" spans="2:16" x14ac:dyDescent="0.25">
      <c r="B5" s="18">
        <v>3</v>
      </c>
      <c r="D5" t="s">
        <v>19</v>
      </c>
      <c r="F5" t="s">
        <v>29</v>
      </c>
      <c r="G5" t="s">
        <v>39</v>
      </c>
      <c r="H5" t="s">
        <v>44</v>
      </c>
      <c r="I5" t="s">
        <v>43</v>
      </c>
      <c r="J5" t="s">
        <v>35</v>
      </c>
      <c r="K5" t="s">
        <v>45</v>
      </c>
      <c r="L5" s="17" t="s">
        <v>74</v>
      </c>
      <c r="P5" t="s">
        <v>13</v>
      </c>
    </row>
    <row r="6" spans="2:16" x14ac:dyDescent="0.25">
      <c r="B6" s="18">
        <v>4</v>
      </c>
      <c r="D6" t="s">
        <v>14</v>
      </c>
      <c r="F6" t="s">
        <v>30</v>
      </c>
      <c r="G6" t="s">
        <v>47</v>
      </c>
      <c r="H6" t="s">
        <v>52</v>
      </c>
      <c r="J6" t="s">
        <v>53</v>
      </c>
      <c r="K6" t="s">
        <v>48</v>
      </c>
      <c r="L6" s="17" t="s">
        <v>162</v>
      </c>
    </row>
    <row r="7" spans="2:16" x14ac:dyDescent="0.25">
      <c r="B7" s="18">
        <v>5</v>
      </c>
      <c r="D7" t="s">
        <v>15</v>
      </c>
      <c r="F7" t="s">
        <v>32</v>
      </c>
      <c r="G7" s="17" t="s">
        <v>72</v>
      </c>
      <c r="K7" t="s">
        <v>49</v>
      </c>
      <c r="L7" s="17" t="s">
        <v>279</v>
      </c>
    </row>
    <row r="8" spans="2:16" x14ac:dyDescent="0.25">
      <c r="B8" s="18">
        <v>6</v>
      </c>
      <c r="D8" t="s">
        <v>7</v>
      </c>
      <c r="F8" t="s">
        <v>46</v>
      </c>
      <c r="G8" s="16" t="s">
        <v>633</v>
      </c>
      <c r="K8" t="s">
        <v>50</v>
      </c>
      <c r="L8" s="17" t="s">
        <v>634</v>
      </c>
    </row>
    <row r="9" spans="2:16" x14ac:dyDescent="0.25">
      <c r="B9" s="18">
        <v>7</v>
      </c>
      <c r="D9" t="s">
        <v>18</v>
      </c>
      <c r="F9" t="s">
        <v>51</v>
      </c>
      <c r="G9" s="17" t="s">
        <v>632</v>
      </c>
      <c r="K9" t="s">
        <v>54</v>
      </c>
      <c r="L9" t="s">
        <v>635</v>
      </c>
    </row>
    <row r="10" spans="2:16" x14ac:dyDescent="0.25">
      <c r="B10" s="18">
        <v>8</v>
      </c>
      <c r="F10" s="17" t="s">
        <v>73</v>
      </c>
      <c r="G10" s="17" t="s">
        <v>630</v>
      </c>
      <c r="K10" t="s">
        <v>55</v>
      </c>
    </row>
    <row r="11" spans="2:16" ht="15.75" x14ac:dyDescent="0.25">
      <c r="B11" s="18">
        <v>9</v>
      </c>
      <c r="D11" s="19"/>
      <c r="F11" s="17" t="s">
        <v>238</v>
      </c>
      <c r="G11" s="17" t="s">
        <v>631</v>
      </c>
      <c r="K11" t="s">
        <v>56</v>
      </c>
    </row>
    <row r="12" spans="2:16" ht="15.75" x14ac:dyDescent="0.25">
      <c r="B12" s="18">
        <v>10</v>
      </c>
      <c r="D12" s="19"/>
      <c r="G12" s="17" t="s">
        <v>629</v>
      </c>
      <c r="K12" s="17" t="s">
        <v>219</v>
      </c>
    </row>
    <row r="13" spans="2:16" ht="15.75" x14ac:dyDescent="0.25">
      <c r="B13" s="18">
        <v>11</v>
      </c>
      <c r="D13" s="19" t="s">
        <v>206</v>
      </c>
      <c r="K13" s="17" t="s">
        <v>434</v>
      </c>
    </row>
    <row r="14" spans="2:16" ht="31.5" x14ac:dyDescent="0.25">
      <c r="B14" s="18">
        <v>12</v>
      </c>
      <c r="D14" s="19" t="s">
        <v>207</v>
      </c>
      <c r="K14" s="17" t="s">
        <v>481</v>
      </c>
    </row>
    <row r="15" spans="2:16" ht="15.75" x14ac:dyDescent="0.25">
      <c r="B15" s="18">
        <v>13</v>
      </c>
      <c r="D15" s="19" t="s">
        <v>208</v>
      </c>
    </row>
    <row r="16" spans="2:16" ht="15.75" x14ac:dyDescent="0.25">
      <c r="B16" s="18">
        <v>14</v>
      </c>
      <c r="D16" s="19" t="s">
        <v>209</v>
      </c>
    </row>
    <row r="17" spans="2:4" ht="63" x14ac:dyDescent="0.25">
      <c r="B17" s="18">
        <v>15</v>
      </c>
      <c r="D17" s="19" t="s">
        <v>210</v>
      </c>
    </row>
    <row r="18" spans="2:4" x14ac:dyDescent="0.25">
      <c r="B18" s="18">
        <v>16</v>
      </c>
    </row>
    <row r="19" spans="2:4" x14ac:dyDescent="0.25">
      <c r="B19" s="18">
        <v>17</v>
      </c>
    </row>
    <row r="20" spans="2:4" x14ac:dyDescent="0.25">
      <c r="B20" s="18">
        <v>18</v>
      </c>
    </row>
    <row r="21" spans="2:4" x14ac:dyDescent="0.25">
      <c r="B21" s="18">
        <v>19</v>
      </c>
    </row>
    <row r="22" spans="2:4" x14ac:dyDescent="0.25">
      <c r="B22" s="18">
        <v>20</v>
      </c>
    </row>
    <row r="23" spans="2:4" x14ac:dyDescent="0.25">
      <c r="B23" s="18">
        <v>21</v>
      </c>
    </row>
    <row r="24" spans="2:4" x14ac:dyDescent="0.25">
      <c r="B24" s="18">
        <v>22</v>
      </c>
    </row>
    <row r="25" spans="2:4" x14ac:dyDescent="0.25">
      <c r="B25" s="18">
        <v>23</v>
      </c>
    </row>
  </sheetData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showGridLines="0" zoomScale="89" zoomScaleNormal="89" workbookViewId="0">
      <selection activeCell="B3" sqref="B3:D3"/>
    </sheetView>
  </sheetViews>
  <sheetFormatPr defaultColWidth="11.42578125" defaultRowHeight="30" customHeight="1" x14ac:dyDescent="0.25"/>
  <cols>
    <col min="1" max="1" width="5.28515625" style="1" customWidth="1"/>
    <col min="2" max="2" width="17.140625" style="1" customWidth="1"/>
    <col min="3" max="3" width="18" style="1" customWidth="1"/>
    <col min="4" max="4" width="18.28515625" style="1" customWidth="1"/>
    <col min="5" max="5" width="16" style="1" customWidth="1"/>
    <col min="6" max="6" width="15.85546875" style="1" customWidth="1"/>
    <col min="7" max="7" width="22.85546875" style="1" customWidth="1"/>
    <col min="8" max="11" width="2.28515625" style="1" customWidth="1"/>
    <col min="12" max="16384" width="11.42578125" style="1"/>
  </cols>
  <sheetData>
    <row r="1" spans="2:14" ht="105" customHeight="1" x14ac:dyDescent="0.25">
      <c r="F1"/>
      <c r="G1"/>
      <c r="H1"/>
      <c r="I1"/>
      <c r="J1"/>
      <c r="K1"/>
      <c r="L1"/>
      <c r="M1"/>
      <c r="N1"/>
    </row>
    <row r="2" spans="2:14" customFormat="1" ht="48.75" customHeight="1" x14ac:dyDescent="0.25">
      <c r="B2" s="10" t="s">
        <v>16</v>
      </c>
      <c r="C2" s="9"/>
      <c r="D2" s="8"/>
    </row>
    <row r="3" spans="2:14" customFormat="1" ht="30" customHeight="1" x14ac:dyDescent="0.25">
      <c r="B3" s="42" t="s">
        <v>17</v>
      </c>
      <c r="C3" s="43"/>
      <c r="D3" s="44"/>
    </row>
    <row r="4" spans="2:14" customFormat="1" ht="30" customHeight="1" x14ac:dyDescent="0.25">
      <c r="B4" s="11" t="s">
        <v>22</v>
      </c>
      <c r="D4" s="5"/>
    </row>
    <row r="5" spans="2:14" ht="64.5" customHeight="1" x14ac:dyDescent="0.25">
      <c r="B5" s="12" t="e">
        <f>VLOOKUP(B3,Tabella2[[Legal Name]:[Mail]],2,FALSE)</f>
        <v>#N/A</v>
      </c>
      <c r="C5" s="7"/>
      <c r="F5"/>
      <c r="G5"/>
      <c r="H5"/>
      <c r="I5"/>
      <c r="J5"/>
      <c r="K5"/>
      <c r="L5"/>
      <c r="M5"/>
      <c r="N5"/>
    </row>
    <row r="6" spans="2:14" ht="30" customHeight="1" x14ac:dyDescent="0.25">
      <c r="B6" s="11" t="s">
        <v>3</v>
      </c>
      <c r="C6" s="6"/>
      <c r="D6" s="5"/>
      <c r="F6"/>
      <c r="G6"/>
      <c r="H6"/>
      <c r="I6"/>
      <c r="J6"/>
      <c r="K6"/>
      <c r="L6"/>
      <c r="M6"/>
      <c r="N6"/>
    </row>
    <row r="7" spans="2:14" ht="30" customHeight="1" x14ac:dyDescent="0.25">
      <c r="B7" s="12" t="e">
        <f>VLOOKUP(B3,Tabella2[[Legal Name]:[Mail]],5,FALSE)</f>
        <v>#N/A</v>
      </c>
      <c r="C7" s="4"/>
      <c r="E7" s="2"/>
      <c r="F7"/>
      <c r="G7"/>
      <c r="H7"/>
      <c r="I7"/>
      <c r="J7"/>
      <c r="K7"/>
      <c r="L7"/>
      <c r="M7"/>
      <c r="N7"/>
    </row>
    <row r="8" spans="2:14" ht="30" customHeight="1" x14ac:dyDescent="0.25">
      <c r="B8" s="11" t="s">
        <v>4</v>
      </c>
      <c r="C8" s="3"/>
      <c r="E8" s="2"/>
      <c r="F8"/>
      <c r="G8"/>
      <c r="H8"/>
      <c r="I8"/>
      <c r="J8"/>
      <c r="K8"/>
      <c r="L8"/>
      <c r="M8"/>
      <c r="N8"/>
    </row>
    <row r="9" spans="2:14" ht="30" customHeight="1" x14ac:dyDescent="0.25">
      <c r="B9" s="13" t="e">
        <f>VLOOKUP(B3,Tabella2[[Legal Name]:[Mail]],6,FALSE)</f>
        <v>#N/A</v>
      </c>
      <c r="F9"/>
      <c r="G9"/>
      <c r="H9"/>
      <c r="I9"/>
      <c r="J9"/>
      <c r="K9"/>
      <c r="L9"/>
      <c r="M9"/>
      <c r="N9"/>
    </row>
    <row r="10" spans="2:14" ht="30" customHeight="1" x14ac:dyDescent="0.25">
      <c r="B10" s="11" t="s">
        <v>23</v>
      </c>
      <c r="F10"/>
      <c r="G10"/>
      <c r="H10"/>
      <c r="I10"/>
      <c r="J10"/>
      <c r="K10"/>
      <c r="L10"/>
      <c r="M10"/>
      <c r="N10"/>
    </row>
    <row r="11" spans="2:14" ht="30" customHeight="1" x14ac:dyDescent="0.25">
      <c r="B11" s="13" t="e">
        <f>VLOOKUP(B3,Tabella2[[Legal Name]:[Mail]],7,FALSE)</f>
        <v>#N/A</v>
      </c>
      <c r="F11"/>
      <c r="G11"/>
      <c r="H11"/>
      <c r="I11"/>
      <c r="J11"/>
      <c r="K11"/>
      <c r="L11"/>
      <c r="M11"/>
      <c r="N11"/>
    </row>
    <row r="12" spans="2:14" ht="30" customHeight="1" x14ac:dyDescent="0.25">
      <c r="B12" s="11" t="s">
        <v>24</v>
      </c>
      <c r="F12"/>
      <c r="G12"/>
      <c r="H12"/>
      <c r="I12"/>
      <c r="J12"/>
      <c r="K12"/>
      <c r="L12"/>
      <c r="M12"/>
      <c r="N12"/>
    </row>
    <row r="13" spans="2:14" ht="30" customHeight="1" x14ac:dyDescent="0.25">
      <c r="B13" s="15" t="e">
        <f>VLOOKUP(B3,Tabella2[[Legal Name]:[Mail]],8,FALSE)</f>
        <v>#N/A</v>
      </c>
      <c r="F13"/>
      <c r="G13"/>
      <c r="H13"/>
      <c r="I13"/>
      <c r="J13"/>
      <c r="K13"/>
      <c r="L13"/>
      <c r="M13"/>
      <c r="N13"/>
    </row>
    <row r="14" spans="2:14" ht="30" customHeight="1" x14ac:dyDescent="0.25">
      <c r="B14" s="14"/>
      <c r="F14"/>
      <c r="G14"/>
      <c r="H14"/>
      <c r="I14"/>
      <c r="J14"/>
      <c r="K14"/>
      <c r="L14"/>
      <c r="M14"/>
      <c r="N14"/>
    </row>
    <row r="15" spans="2:14" ht="30" customHeight="1" x14ac:dyDescent="0.25">
      <c r="B15"/>
      <c r="F15"/>
      <c r="G15"/>
      <c r="H15"/>
      <c r="I15"/>
      <c r="J15"/>
      <c r="K15"/>
      <c r="L15"/>
      <c r="M15"/>
      <c r="N15"/>
    </row>
    <row r="16" spans="2:14" ht="30" customHeight="1" x14ac:dyDescent="0.25">
      <c r="F16"/>
      <c r="G16"/>
      <c r="H16"/>
      <c r="I16"/>
      <c r="J16"/>
      <c r="K16"/>
      <c r="L16"/>
      <c r="M16"/>
      <c r="N16"/>
    </row>
    <row r="17" spans="6:14" ht="30" customHeight="1" x14ac:dyDescent="0.25">
      <c r="F17"/>
      <c r="G17"/>
      <c r="H17"/>
      <c r="I17"/>
      <c r="J17"/>
      <c r="K17"/>
      <c r="L17"/>
      <c r="M17"/>
      <c r="N17"/>
    </row>
    <row r="18" spans="6:14" ht="30" customHeight="1" x14ac:dyDescent="0.25">
      <c r="F18"/>
      <c r="G18"/>
      <c r="H18"/>
      <c r="I18"/>
      <c r="J18"/>
      <c r="K18"/>
      <c r="L18"/>
      <c r="M18"/>
      <c r="N18"/>
    </row>
  </sheetData>
  <mergeCells count="1">
    <mergeCell ref="B3:D3"/>
  </mergeCells>
  <dataValidations count="7">
    <dataValidation allowBlank="1" showInputMessage="1" showErrorMessage="1" prompt="Immettere la data di fine periodo in questa cella" sqref="C8"/>
    <dataValidation allowBlank="1" showInputMessage="1" showErrorMessage="1" prompt="Immettere la data di inizio periodo in questa cella" sqref="C7"/>
    <dataValidation allowBlank="1" showInputMessage="1" showErrorMessage="1" prompt="Immettere il periodo di attività in questa sezione" sqref="B6 B8 B10 B12:B13"/>
    <dataValidation allowBlank="1" showInputMessage="1" showErrorMessage="1" prompt="Immettere i dettagli del manager in questa sezione" sqref="B4"/>
    <dataValidation allowBlank="1" showInputMessage="1" showErrorMessage="1" prompt="Immettere i dettagli del dipendente in questa sezione" sqref="B2"/>
    <dataValidation allowBlank="1" showInputMessage="1" showErrorMessage="1" prompt="Immettere l'indirizzo di posta elettronica del manager in questa cella" sqref="B5"/>
    <dataValidation allowBlank="1" showInputMessage="1" showErrorMessage="1" promptTitle="Modello scheda attività" prompt="Registrare in questo foglio di lavoro le ore settimanali lavorate. Immettere il totale ore settimana, data e orari in Scheda attività che inizia nella cella B12. _x000a_x000a_Totale ore lavorate, Ore normali e straordinario sono calcolati automaticamente." sqref="A1"/>
  </dataValidations>
  <printOptions horizontalCentere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10</vt:i4>
      </vt:variant>
    </vt:vector>
  </HeadingPairs>
  <TitlesOfParts>
    <vt:vector size="13" baseType="lpstr">
      <vt:lpstr>Map</vt:lpstr>
      <vt:lpstr>List Data</vt:lpstr>
      <vt:lpstr>Printable</vt:lpstr>
      <vt:lpstr>educationaltraining</vt:lpstr>
      <vt:lpstr>foodservice</vt:lpstr>
      <vt:lpstr>healthandsocialcare</vt:lpstr>
      <vt:lpstr>housingandaccomodation</vt:lpstr>
      <vt:lpstr>labourmarket</vt:lpstr>
      <vt:lpstr>legalandadministration</vt:lpstr>
      <vt:lpstr>Map</vt:lpstr>
      <vt:lpstr>Oresettimanalavorativa</vt:lpstr>
      <vt:lpstr>Other</vt:lpstr>
      <vt:lpstr>Totaleorelavorate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Lazzaretto</dc:creator>
  <cp:lastModifiedBy>Windows-felhasználó</cp:lastModifiedBy>
  <cp:lastPrinted>2021-02-02T08:41:10Z</cp:lastPrinted>
  <dcterms:created xsi:type="dcterms:W3CDTF">2020-12-22T13:22:41Z</dcterms:created>
  <dcterms:modified xsi:type="dcterms:W3CDTF">2021-09-30T17:29:19Z</dcterms:modified>
</cp:coreProperties>
</file>